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pgonline-my.sharepoint.com/personal/sihle_sibiya_gauteng_gov_za/Documents/Documents/2023 January My Documents/Documents/2024/grade 7 2024/"/>
    </mc:Choice>
  </mc:AlternateContent>
  <xr:revisionPtr revIDLastSave="0" documentId="8_{EB04E0C1-8CDF-4F7F-9F6D-05A31CC5DC02}" xr6:coauthVersionLast="47" xr6:coauthVersionMax="47" xr10:uidLastSave="{00000000-0000-0000-0000-000000000000}"/>
  <bookViews>
    <workbookView xWindow="-110" yWindow="-110" windowWidth="19420" windowHeight="10300" xr2:uid="{42EC4950-25E4-46F3-8958-F04EA88AC843}"/>
  </bookViews>
  <sheets>
    <sheet name="Gr 7 Term 4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8" i="1" l="1"/>
  <c r="F78" i="1"/>
  <c r="G77" i="1"/>
  <c r="F77" i="1"/>
  <c r="G76" i="1"/>
  <c r="F76" i="1"/>
  <c r="G75" i="1"/>
  <c r="F75" i="1"/>
  <c r="G72" i="1"/>
  <c r="F72" i="1"/>
  <c r="G71" i="1"/>
  <c r="F71" i="1"/>
  <c r="G70" i="1"/>
  <c r="F70" i="1"/>
  <c r="G69" i="1"/>
  <c r="F69" i="1"/>
  <c r="G66" i="1"/>
  <c r="F66" i="1"/>
  <c r="G65" i="1"/>
  <c r="F65" i="1"/>
  <c r="G64" i="1"/>
  <c r="F64" i="1"/>
  <c r="G63" i="1"/>
  <c r="F63" i="1"/>
  <c r="G62" i="1"/>
  <c r="F62" i="1"/>
  <c r="G59" i="1"/>
  <c r="F59" i="1"/>
  <c r="G58" i="1"/>
  <c r="F58" i="1"/>
  <c r="G57" i="1"/>
  <c r="F57" i="1"/>
  <c r="G53" i="1"/>
  <c r="F53" i="1"/>
  <c r="G52" i="1"/>
  <c r="F52" i="1"/>
  <c r="G51" i="1"/>
  <c r="F51" i="1"/>
  <c r="G50" i="1"/>
  <c r="F50" i="1"/>
  <c r="G48" i="1"/>
  <c r="F48" i="1"/>
  <c r="G47" i="1"/>
  <c r="F47" i="1"/>
  <c r="G46" i="1"/>
  <c r="F46" i="1"/>
  <c r="G45" i="1"/>
  <c r="F45" i="1"/>
  <c r="G42" i="1"/>
  <c r="F42" i="1"/>
  <c r="G41" i="1"/>
  <c r="F41" i="1"/>
  <c r="G39" i="1"/>
  <c r="F39" i="1"/>
  <c r="G38" i="1"/>
  <c r="F38" i="1"/>
  <c r="G37" i="1"/>
  <c r="F37" i="1"/>
  <c r="G33" i="1"/>
  <c r="F33" i="1"/>
  <c r="G32" i="1"/>
  <c r="F32" i="1"/>
  <c r="G30" i="1"/>
  <c r="F30" i="1"/>
  <c r="G29" i="1"/>
  <c r="F29" i="1"/>
  <c r="G28" i="1"/>
  <c r="F28" i="1"/>
  <c r="G27" i="1"/>
  <c r="F27" i="1"/>
  <c r="G25" i="1"/>
  <c r="F25" i="1"/>
  <c r="G23" i="1"/>
  <c r="F23" i="1"/>
  <c r="G22" i="1"/>
  <c r="F22" i="1"/>
  <c r="G21" i="1"/>
  <c r="F21" i="1"/>
  <c r="G17" i="1"/>
  <c r="F17" i="1"/>
  <c r="G16" i="1"/>
  <c r="F16" i="1"/>
  <c r="G14" i="1"/>
  <c r="F14" i="1"/>
  <c r="G13" i="1"/>
  <c r="F13" i="1"/>
  <c r="G10" i="1"/>
  <c r="F10" i="1"/>
  <c r="G9" i="1"/>
  <c r="F9" i="1"/>
  <c r="G8" i="1"/>
  <c r="F8" i="1"/>
  <c r="G7" i="1"/>
  <c r="F7" i="1"/>
</calcChain>
</file>

<file path=xl/sharedStrings.xml><?xml version="1.0" encoding="utf-8"?>
<sst xmlns="http://schemas.openxmlformats.org/spreadsheetml/2006/main" count="145" uniqueCount="137">
  <si>
    <t>Gr7 ATP Term 4 (with Curriculum Coverage Calculator)</t>
  </si>
  <si>
    <t xml:space="preserve">Date </t>
  </si>
  <si>
    <t xml:space="preserve">Lesson </t>
  </si>
  <si>
    <t xml:space="preserve">Grade 7 ATP with Curriculum Coverage % (Term 4) </t>
  </si>
  <si>
    <t xml:space="preserve">Tick </t>
  </si>
  <si>
    <t>TRUE=DONE
FALSE=NotDone</t>
  </si>
  <si>
    <t>Actual Curriculum
Coverage</t>
  </si>
  <si>
    <t>Expected Coverage</t>
  </si>
  <si>
    <t>DBE workbook Pages</t>
  </si>
  <si>
    <t>Sasol Inzalo Pages</t>
  </si>
  <si>
    <t>Prescribed Textbook/Any Other Resource</t>
  </si>
  <si>
    <t>Progress</t>
  </si>
  <si>
    <t>Week 1: 01 - 04 October  2024 (Baseline and Diagnosis, and Area and Perimeter of 2D Shapes: 3 Mental Math; 3 CLASSWORKS and  1 HOMEWORK)</t>
  </si>
  <si>
    <t>01/10/2024</t>
  </si>
  <si>
    <t>Term 4 Topics Baseline Assessment administration and Diagnosis</t>
  </si>
  <si>
    <t>AREA AND PERIMETER OF 2D SHAPES</t>
  </si>
  <si>
    <t>Area and Perimeter</t>
  </si>
  <si>
    <t>02/10/2024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</si>
  <si>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Calculate the perimeter of regular and irregular polygons</t>
    </r>
  </si>
  <si>
    <t>Workbook 1: Page 118-119,xxxviii-xxxix(r12)</t>
  </si>
  <si>
    <t>Book 1: Pages 213-215</t>
  </si>
  <si>
    <t>03/10/2024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</si>
  <si>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Use appropriate formulae to calculate perimeter and area of:</t>
    </r>
    <r>
      <rPr>
        <sz val="7"/>
        <color theme="1"/>
        <rFont val="Symbol"/>
        <family val="1"/>
        <charset val="2"/>
      </rPr>
      <t xml:space="preserve"> - </t>
    </r>
    <r>
      <rPr>
        <b/>
        <sz val="12"/>
        <color theme="1"/>
        <rFont val="Aptos Narrow"/>
        <family val="2"/>
        <scheme val="minor"/>
      </rPr>
      <t>squares</t>
    </r>
  </si>
  <si>
    <t>Workbook 1: Page 118-119</t>
  </si>
  <si>
    <t>Book 1: Pages 218-223</t>
  </si>
  <si>
    <t xml:space="preserve">·       Use appropriate formulae to calculate perimeter and area of: -rectangles </t>
  </si>
  <si>
    <t>04/10/2024</t>
  </si>
  <si>
    <t>·       Use appropriate formulae to calculate perimeter and area of: -triangles</t>
  </si>
  <si>
    <t>Workbook 1: Page 120-123</t>
  </si>
  <si>
    <t>Book 1: Pages 224-227</t>
  </si>
  <si>
    <t>Week 2: 07 - 11 October  2024 (Area and Perimeter of 2D Shapes: 4 Mental Math; 4 CLASSWORKS; 2 HOMEWORKS and 1 Informal Test)</t>
  </si>
  <si>
    <t>Calculations and solving problems</t>
  </si>
  <si>
    <t>07/10/2024</t>
  </si>
  <si>
    <t>•	Solve problems involving perimeter and area of polygons</t>
  </si>
  <si>
    <t>Book 1: Pages 228</t>
  </si>
  <si>
    <t>08/10/2024</t>
  </si>
  <si>
    <t>Calculate area and perimeter to at least 1 decimal place</t>
  </si>
  <si>
    <t>9/10/2024 -10/10/2024</t>
  </si>
  <si>
    <t>7 &amp; 8</t>
  </si>
  <si>
    <t>Use and convert between appropriate SI units, including:</t>
  </si>
  <si>
    <r>
      <t>‒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mm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↔ cm</t>
    </r>
    <r>
      <rPr>
        <vertAlign val="superscript"/>
        <sz val="11"/>
        <color theme="1"/>
        <rFont val="Arial"/>
        <family val="2"/>
      </rPr>
      <t>2</t>
    </r>
  </si>
  <si>
    <t>Workbook 1: Page 124-125</t>
  </si>
  <si>
    <t>Book 1: Pages 215-217</t>
  </si>
  <si>
    <r>
      <t>‒</t>
    </r>
    <r>
      <rPr>
        <sz val="7"/>
        <color theme="1"/>
        <rFont val="Times New Roman"/>
        <family val="1"/>
      </rPr>
      <t xml:space="preserve">   </t>
    </r>
    <r>
      <rPr>
        <i/>
        <sz val="11"/>
        <color theme="1"/>
        <rFont val="Arial"/>
        <family val="2"/>
      </rPr>
      <t>cm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↔ </t>
    </r>
    <r>
      <rPr>
        <i/>
        <sz val="11"/>
        <color theme="1"/>
        <rFont val="Arial"/>
        <family val="2"/>
      </rPr>
      <t>m</t>
    </r>
    <r>
      <rPr>
        <vertAlign val="superscript"/>
        <sz val="11"/>
        <color theme="1"/>
        <rFont val="Arial"/>
        <family val="2"/>
      </rPr>
      <t>2</t>
    </r>
  </si>
  <si>
    <t>11/10/2024</t>
  </si>
  <si>
    <t>Informal Test 1: Area and Perimeter of 2D Shapes</t>
  </si>
  <si>
    <t>Week 3: 14 - 18 October 2024 (Surface Area and Volume of 3D Obbjects: 5 Mental Math; 5 CLASSWORKS and 3 HOMEWORKS)</t>
  </si>
  <si>
    <t>14/10/2024</t>
  </si>
  <si>
    <t>Use appropriate formulae to calculate the surface area, volume and capacity of:</t>
  </si>
  <si>
    <t>‒ cubes</t>
  </si>
  <si>
    <t>Workbook 1: Page 126-131; 140-141; 132-139 7 142-142</t>
  </si>
  <si>
    <t>Book 1: Pages 231-240</t>
  </si>
  <si>
    <t>‒ rectangular prisms</t>
  </si>
  <si>
    <t>Describe the interrelationship between surface area and volume of the objects mentioned above</t>
  </si>
  <si>
    <t xml:space="preserve">15/10/2024 </t>
  </si>
  <si>
    <t>Solve problems involving surface area, volume and capacity</t>
  </si>
  <si>
    <t>Workbook 1: Page 144-145</t>
  </si>
  <si>
    <t>Book 1: Pages 247-248</t>
  </si>
  <si>
    <t>Workbook 1: Pages 140; 142; 144; 136-137</t>
  </si>
  <si>
    <t>Book 1: Pages 240-243</t>
  </si>
  <si>
    <t>16/10/2024 - 17/10/2024</t>
  </si>
  <si>
    <t>12 &amp; 13</t>
  </si>
  <si>
    <t>Use equivalence between units when solving problems:</t>
  </si>
  <si>
    <t>Workbook 1: Page 138-139</t>
  </si>
  <si>
    <t>Book 1: Pages 244-246</t>
  </si>
  <si>
    <t>18/10/2024</t>
  </si>
  <si>
    <t>Informal Test 2: Surface Area and Volume of 3D Obbjects</t>
  </si>
  <si>
    <t>Week 4: 21-25 October 2024 (Data Handling: 5 Mental Math; 5 CLASSWORKS and 3 HOMEWORKS)</t>
  </si>
  <si>
    <t>21/10/2024</t>
  </si>
  <si>
    <t>collect Data</t>
  </si>
  <si>
    <t>Pose questions relating to social, economic, and environmental issues in own environment</t>
  </si>
  <si>
    <t>Select appropriate sources for the collection of data (including peers, family, newspapers, books, magazines)</t>
  </si>
  <si>
    <t>Workbook 2: Page 136-139</t>
  </si>
  <si>
    <t>Book 2: Pages 169-173</t>
  </si>
  <si>
    <t>Distinguish between samples and populations and suggest appropriate samples for investigation</t>
  </si>
  <si>
    <t>22/10/2024</t>
  </si>
  <si>
    <t>‒ yes/no type responses</t>
  </si>
  <si>
    <t>‒ multiple choice responses</t>
  </si>
  <si>
    <t>23/10/2025</t>
  </si>
  <si>
    <t>Organize and summarize data</t>
  </si>
  <si>
    <t>Organize (including grouping where appropriate) and record data using</t>
  </si>
  <si>
    <t>‒ tally marks</t>
  </si>
  <si>
    <t>Workbook 2: Page 140-143</t>
  </si>
  <si>
    <t>Book 2: Pages 174-183</t>
  </si>
  <si>
    <t xml:space="preserve">‒ tables </t>
  </si>
  <si>
    <t>‒ stem-and-leaf displays</t>
  </si>
  <si>
    <t>24/10/2024</t>
  </si>
  <si>
    <t>Group data into intervals</t>
  </si>
  <si>
    <t>25/10/2024</t>
  </si>
  <si>
    <t>Summarize and distinguishing between ungrouped numerical data by determining:</t>
  </si>
  <si>
    <t>‒ mean</t>
  </si>
  <si>
    <t>‒ median</t>
  </si>
  <si>
    <t>Workbook 2: Page 144-147</t>
  </si>
  <si>
    <t>Book 2: Pages 184-188</t>
  </si>
  <si>
    <t>‒ mode</t>
  </si>
  <si>
    <t>Identify the largest and smallest scores in a data set and determine the difference between them in order to determine the spread of the data (range)</t>
  </si>
  <si>
    <t>Week 5: 28 October - 08 November 2024 (Data Handling: 4 Mental Math; 4 CLASSWORKS; 2 HOMEWORKS and 1 Informal Test)</t>
  </si>
  <si>
    <t>28/10/2024</t>
  </si>
  <si>
    <t>Represent data</t>
  </si>
  <si>
    <t>Draw a variety of graphs by hand/ technology to display and interpret data (grouped and ungrouped) including:</t>
  </si>
  <si>
    <t>Workbook 2: Page 148-165</t>
  </si>
  <si>
    <t>Book 2: Pages 191-206</t>
  </si>
  <si>
    <t>‒ bar graphs and double bar graphs</t>
  </si>
  <si>
    <t>‒ histograms with given intervals</t>
  </si>
  <si>
    <t>‒ pie charts</t>
  </si>
  <si>
    <t>29/10/2024</t>
  </si>
  <si>
    <t>Interpret data</t>
  </si>
  <si>
    <t>Book 2: Pages 209-218</t>
  </si>
  <si>
    <t>Critically read and interpret data represented in:</t>
  </si>
  <si>
    <t>‒ words</t>
  </si>
  <si>
    <t>‒ bar graphs</t>
  </si>
  <si>
    <t>‒ double bar graphs</t>
  </si>
  <si>
    <t>‒ histograms</t>
  </si>
  <si>
    <t>30/10/2024</t>
  </si>
  <si>
    <t>Analyse data</t>
  </si>
  <si>
    <t>Critically analyse data by answering questions related to:</t>
  </si>
  <si>
    <t>‒ data categories, including data intervals</t>
  </si>
  <si>
    <t>‒ data sources and contexts</t>
  </si>
  <si>
    <t>‒ central tendencies (mean, mode, median)</t>
  </si>
  <si>
    <t>‒ scales used on graphs</t>
  </si>
  <si>
    <t>31/10/2024</t>
  </si>
  <si>
    <t>Report data</t>
  </si>
  <si>
    <t>Workbook 2: Page 166-173</t>
  </si>
  <si>
    <t>Summarize data in short paragraphs that include:</t>
  </si>
  <si>
    <t>‒ drawing conclusions about the data</t>
  </si>
  <si>
    <t>‒ making predictions based on the data</t>
  </si>
  <si>
    <t>‒ identifying sources of error and bias in the data</t>
  </si>
  <si>
    <t>‒ choosing appropriate summary statistics for the data (mean, median, mode)</t>
  </si>
  <si>
    <t>01/11/2024</t>
  </si>
  <si>
    <t>Informal Test 3: Data Handling</t>
  </si>
  <si>
    <t>Week 6 and 7: 4-13 November 2024 (08 Classwork Activities for Revision )</t>
  </si>
  <si>
    <t>04/11/2024 - 13/11/2024</t>
  </si>
  <si>
    <t>26-33</t>
  </si>
  <si>
    <t>Revision Paper 1: Whole Numbers, Exponents, Common Fractions, Decimal Fractions, Integers, Numeric and Geometric Patterns and Functions and Relationships</t>
  </si>
  <si>
    <t>NB! Thorough Revision of concepts to be done before test is administered. Use Past Papers to consolidate topics</t>
  </si>
  <si>
    <t>Revision Ppaer 2: Geometry of Straight lines, Geometry of 2D Shapes and Constructions of Geometric Figures, Area and Perimeter of 2D Shapes and Surface Area and Volume of 3D Objects and Data Handling.</t>
  </si>
  <si>
    <t>Week 8 and 9: 14 - 29 November 2024 (FORMAL ASSESSMENT TASK:  November Examination Paper 1 and Paper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</si>
</sst>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7"/>
      <color theme="1"/>
      <name val="Symbol"/>
      <family val="1"/>
      <charset val="2"/>
    </font>
    <font>
      <sz val="7"/>
      <color theme="1"/>
      <name val="Times New Roman"/>
      <family val="1"/>
    </font>
    <font>
      <sz val="11"/>
      <color theme="1"/>
      <name val="Arial"/>
      <family val="2"/>
    </font>
    <font>
      <sz val="9"/>
      <color theme="1"/>
      <name val="Times New Roman"/>
      <family val="1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vertAlign val="superscript"/>
      <sz val="11"/>
      <color theme="1"/>
      <name val="Arial"/>
      <family val="2"/>
    </font>
    <font>
      <i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0" fillId="0" borderId="8" xfId="0" applyBorder="1"/>
    <xf numFmtId="164" fontId="10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8" xfId="0" applyFont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inden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 indent="4"/>
    </xf>
    <xf numFmtId="0" fontId="15" fillId="5" borderId="12" xfId="0" applyFont="1" applyFill="1" applyBorder="1" applyAlignment="1">
      <alignment horizontal="left" vertical="center" wrapText="1"/>
    </xf>
    <xf numFmtId="0" fontId="15" fillId="5" borderId="13" xfId="0" applyFont="1" applyFill="1" applyBorder="1" applyAlignment="1">
      <alignment horizontal="left" vertical="center" wrapText="1"/>
    </xf>
    <xf numFmtId="0" fontId="15" fillId="5" borderId="14" xfId="0" applyFont="1" applyFill="1" applyBorder="1" applyAlignment="1">
      <alignment horizontal="left" vertical="center" wrapText="1"/>
    </xf>
    <xf numFmtId="0" fontId="15" fillId="6" borderId="8" xfId="0" applyFont="1" applyFill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0" borderId="8" xfId="0" applyFont="1" applyBorder="1"/>
    <xf numFmtId="0" fontId="16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9" fillId="0" borderId="8" xfId="0" applyFont="1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11" fillId="6" borderId="8" xfId="0" applyFont="1" applyFill="1" applyBorder="1" applyAlignment="1">
      <alignment horizontal="left" vertical="center" wrapText="1"/>
    </xf>
    <xf numFmtId="0" fontId="17" fillId="0" borderId="8" xfId="0" applyFont="1" applyBorder="1"/>
    <xf numFmtId="0" fontId="0" fillId="0" borderId="11" xfId="0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/>
    </xf>
    <xf numFmtId="0" fontId="0" fillId="0" borderId="16" xfId="0" applyBorder="1" applyAlignment="1">
      <alignment horizontal="center" vertical="center" wrapText="1"/>
    </xf>
    <xf numFmtId="0" fontId="11" fillId="6" borderId="8" xfId="0" applyFont="1" applyFill="1" applyBorder="1" applyAlignment="1">
      <alignment horizontal="left" vertical="center" wrapText="1"/>
    </xf>
    <xf numFmtId="0" fontId="19" fillId="0" borderId="8" xfId="0" applyFont="1" applyBorder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9" fillId="0" borderId="8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15" fillId="5" borderId="12" xfId="0" applyFont="1" applyFill="1" applyBorder="1" applyAlignment="1">
      <alignment horizontal="left" vertical="center" wrapText="1"/>
    </xf>
    <xf numFmtId="0" fontId="15" fillId="5" borderId="13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15" fillId="5" borderId="14" xfId="0" applyFont="1" applyFill="1" applyBorder="1" applyAlignment="1">
      <alignment horizontal="left" vertical="center" wrapText="1"/>
    </xf>
    <xf numFmtId="0" fontId="11" fillId="6" borderId="12" xfId="0" applyFont="1" applyFill="1" applyBorder="1" applyAlignment="1">
      <alignment horizontal="left" vertical="center" wrapText="1"/>
    </xf>
    <xf numFmtId="0" fontId="11" fillId="6" borderId="13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/>
    </xf>
    <xf numFmtId="0" fontId="11" fillId="6" borderId="14" xfId="0" applyFont="1" applyFill="1" applyBorder="1" applyAlignment="1">
      <alignment horizontal="left" vertical="center" wrapText="1"/>
    </xf>
    <xf numFmtId="0" fontId="17" fillId="0" borderId="8" xfId="0" applyFont="1" applyBorder="1" applyAlignment="1">
      <alignment wrapText="1"/>
    </xf>
    <xf numFmtId="0" fontId="12" fillId="6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justify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0" xfId="0" applyFill="1"/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9" xfId="0" applyFill="1" applyBorder="1"/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9" fillId="0" borderId="8" xfId="0" applyFont="1" applyBorder="1" applyAlignment="1">
      <alignment wrapText="1"/>
    </xf>
    <xf numFmtId="0" fontId="6" fillId="6" borderId="8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vertical="center" wrapText="1"/>
    </xf>
    <xf numFmtId="0" fontId="12" fillId="0" borderId="8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left" vertical="center"/>
    </xf>
    <xf numFmtId="0" fontId="21" fillId="5" borderId="8" xfId="0" applyFont="1" applyFill="1" applyBorder="1" applyAlignment="1">
      <alignment horizontal="left" vertical="center" wrapText="1" indent="1"/>
    </xf>
    <xf numFmtId="0" fontId="20" fillId="5" borderId="18" xfId="0" applyFont="1" applyFill="1" applyBorder="1" applyAlignment="1">
      <alignment horizontal="center" vertical="center" wrapText="1"/>
    </xf>
    <xf numFmtId="0" fontId="20" fillId="5" borderId="19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 wrapText="1"/>
    </xf>
    <xf numFmtId="0" fontId="20" fillId="5" borderId="22" xfId="0" applyFont="1" applyFill="1" applyBorder="1" applyAlignment="1">
      <alignment horizontal="center" vertical="center" wrapText="1"/>
    </xf>
    <xf numFmtId="0" fontId="20" fillId="5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left" vertical="center"/>
    </xf>
    <xf numFmtId="0" fontId="3" fillId="3" borderId="25" xfId="0" applyFont="1" applyFill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E$7" lockText="1" noThreeD="1"/>
</file>

<file path=xl/ctrlProps/ctrlProp2.xml><?xml version="1.0" encoding="utf-8"?>
<formControlPr xmlns="http://schemas.microsoft.com/office/spreadsheetml/2009/9/main" objectType="CheckBox" fmlaLink="$E$9" lockText="1" noThreeD="1"/>
</file>

<file path=xl/ctrlProps/ctrlProp3.xml><?xml version="1.0" encoding="utf-8"?>
<formControlPr xmlns="http://schemas.microsoft.com/office/spreadsheetml/2009/9/main" objectType="CheckBox" fmlaLink="$E$14" lockText="1" noThreeD="1"/>
</file>

<file path=xl/ctrlProps/ctrlProp4.xml><?xml version="1.0" encoding="utf-8"?>
<formControlPr xmlns="http://schemas.microsoft.com/office/spreadsheetml/2009/9/main" objectType="CheckBox" fmlaLink="$E$22" lockText="1" noThreeD="1"/>
</file>

<file path=xl/ctrlProps/ctrlProp5.xml><?xml version="1.0" encoding="utf-8"?>
<formControlPr xmlns="http://schemas.microsoft.com/office/spreadsheetml/2009/9/main" objectType="CheckBox" fmlaLink="$E$23" lockText="1" noThreeD="1"/>
</file>

<file path=xl/ctrlProps/ctrlProp6.xml><?xml version="1.0" encoding="utf-8"?>
<formControlPr xmlns="http://schemas.microsoft.com/office/spreadsheetml/2009/9/main" objectType="CheckBox" checked="Checked" fmlaLink="$E$25" lockText="1" noThreeD="1"/>
</file>

<file path=xl/ctrlProps/ctrlProp7.xml><?xml version="1.0" encoding="utf-8"?>
<formControlPr xmlns="http://schemas.microsoft.com/office/spreadsheetml/2009/9/main" objectType="CheckBox" checked="Checked" fmlaLink="$E$27" lockText="1" noThreeD="1"/>
</file>

<file path=xl/ctrlProps/ctrlProp8.xml><?xml version="1.0" encoding="utf-8"?>
<formControlPr xmlns="http://schemas.microsoft.com/office/spreadsheetml/2009/9/main" objectType="CheckBox" checked="Checked" fmlaLink="$E$28" lockText="1" noThreeD="1"/>
</file>

<file path=xl/ctrlProps/ctrlProp9.xml><?xml version="1.0" encoding="utf-8"?>
<formControlPr xmlns="http://schemas.microsoft.com/office/spreadsheetml/2009/9/main" objectType="CheckBox" fmlaLink="$E$29" lockText="1" noThreeD="1"/>
</file>

<file path=xl/ctrlProps/ctrlProp10.xml><?xml version="1.0" encoding="utf-8"?>
<formControlPr xmlns="http://schemas.microsoft.com/office/spreadsheetml/2009/9/main" objectType="CheckBox" fmlaLink="$E$30" lockText="1" noThreeD="1"/>
</file>

<file path=xl/ctrlProps/ctrlProp11.xml><?xml version="1.0" encoding="utf-8"?>
<formControlPr xmlns="http://schemas.microsoft.com/office/spreadsheetml/2009/9/main" objectType="CheckBox" fmlaLink="$E$32" lockText="1" noThreeD="1"/>
</file>

<file path=xl/ctrlProps/ctrlProp12.xml><?xml version="1.0" encoding="utf-8"?>
<formControlPr xmlns="http://schemas.microsoft.com/office/spreadsheetml/2009/9/main" objectType="CheckBox" fmlaLink="$E$33" lockText="1" noThreeD="1"/>
</file>

<file path=xl/ctrlProps/ctrlProp13.xml><?xml version="1.0" encoding="utf-8"?>
<formControlPr xmlns="http://schemas.microsoft.com/office/spreadsheetml/2009/9/main" objectType="CheckBox" fmlaLink="$E$38" lockText="1" noThreeD="1"/>
</file>

<file path=xl/ctrlProps/ctrlProp14.xml><?xml version="1.0" encoding="utf-8"?>
<formControlPr xmlns="http://schemas.microsoft.com/office/spreadsheetml/2009/9/main" objectType="CheckBox" fmlaLink="$E$39" lockText="1" noThreeD="1"/>
</file>

<file path=xl/ctrlProps/ctrlProp15.xml><?xml version="1.0" encoding="utf-8"?>
<formControlPr xmlns="http://schemas.microsoft.com/office/spreadsheetml/2009/9/main" objectType="CheckBox" fmlaLink="$E$41" lockText="1" noThreeD="1"/>
</file>

<file path=xl/ctrlProps/ctrlProp16.xml><?xml version="1.0" encoding="utf-8"?>
<formControlPr xmlns="http://schemas.microsoft.com/office/spreadsheetml/2009/9/main" objectType="CheckBox" fmlaLink="$E$42" lockText="1" noThreeD="1"/>
</file>

<file path=xl/ctrlProps/ctrlProp17.xml><?xml version="1.0" encoding="utf-8"?>
<formControlPr xmlns="http://schemas.microsoft.com/office/spreadsheetml/2009/9/main" objectType="CheckBox" fmlaLink="$E$45" lockText="1" noThreeD="1"/>
</file>

<file path=xl/ctrlProps/ctrlProp18.xml><?xml version="1.0" encoding="utf-8"?>
<formControlPr xmlns="http://schemas.microsoft.com/office/spreadsheetml/2009/9/main" objectType="CheckBox" fmlaLink="$E$46" lockText="1" noThreeD="1"/>
</file>

<file path=xl/ctrlProps/ctrlProp19.xml><?xml version="1.0" encoding="utf-8"?>
<formControlPr xmlns="http://schemas.microsoft.com/office/spreadsheetml/2009/9/main" objectType="CheckBox" fmlaLink="$E$47" lockText="1" noThreeD="1"/>
</file>

<file path=xl/ctrlProps/ctrlProp20.xml><?xml version="1.0" encoding="utf-8"?>
<formControlPr xmlns="http://schemas.microsoft.com/office/spreadsheetml/2009/9/main" objectType="CheckBox" fmlaLink="$E$50" lockText="1" noThreeD="1"/>
</file>

<file path=xl/ctrlProps/ctrlProp21.xml><?xml version="1.0" encoding="utf-8"?>
<formControlPr xmlns="http://schemas.microsoft.com/office/spreadsheetml/2009/9/main" objectType="CheckBox" fmlaLink="$E$52" lockText="1" noThreeD="1"/>
</file>

<file path=xl/ctrlProps/ctrlProp22.xml><?xml version="1.0" encoding="utf-8"?>
<formControlPr xmlns="http://schemas.microsoft.com/office/spreadsheetml/2009/9/main" objectType="CheckBox" fmlaLink="$E$51" lockText="1" noThreeD="1"/>
</file>

<file path=xl/ctrlProps/ctrlProp23.xml><?xml version="1.0" encoding="utf-8"?>
<formControlPr xmlns="http://schemas.microsoft.com/office/spreadsheetml/2009/9/main" objectType="CheckBox" fmlaLink="$E$53" lockText="1" noThreeD="1"/>
</file>

<file path=xl/ctrlProps/ctrlProp24.xml><?xml version="1.0" encoding="utf-8"?>
<formControlPr xmlns="http://schemas.microsoft.com/office/spreadsheetml/2009/9/main" objectType="CheckBox" fmlaLink="$E$58" lockText="1" noThreeD="1"/>
</file>

<file path=xl/ctrlProps/ctrlProp25.xml><?xml version="1.0" encoding="utf-8"?>
<formControlPr xmlns="http://schemas.microsoft.com/office/spreadsheetml/2009/9/main" objectType="CheckBox" fmlaLink="$E$57" lockText="1" noThreeD="1"/>
</file>

<file path=xl/ctrlProps/ctrlProp26.xml><?xml version="1.0" encoding="utf-8"?>
<formControlPr xmlns="http://schemas.microsoft.com/office/spreadsheetml/2009/9/main" objectType="CheckBox" fmlaLink="$E$21" lockText="1" noThreeD="1"/>
</file>

<file path=xl/ctrlProps/ctrlProp27.xml><?xml version="1.0" encoding="utf-8"?>
<formControlPr xmlns="http://schemas.microsoft.com/office/spreadsheetml/2009/9/main" objectType="CheckBox" fmlaLink="$E$37" lockText="1" noThreeD="1"/>
</file>

<file path=xl/ctrlProps/ctrlProp28.xml><?xml version="1.0" encoding="utf-8"?>
<formControlPr xmlns="http://schemas.microsoft.com/office/spreadsheetml/2009/9/main" objectType="CheckBox" fmlaLink="$E$48" lockText="1" noThreeD="1"/>
</file>

<file path=xl/ctrlProps/ctrlProp29.xml><?xml version="1.0" encoding="utf-8"?>
<formControlPr xmlns="http://schemas.microsoft.com/office/spreadsheetml/2009/9/main" objectType="CheckBox" fmlaLink="$E$8" lockText="1" noThreeD="1"/>
</file>

<file path=xl/ctrlProps/ctrlProp30.xml><?xml version="1.0" encoding="utf-8"?>
<formControlPr xmlns="http://schemas.microsoft.com/office/spreadsheetml/2009/9/main" objectType="CheckBox" fmlaLink="$E$13" lockText="1" noThreeD="1"/>
</file>

<file path=xl/ctrlProps/ctrlProp31.xml><?xml version="1.0" encoding="utf-8"?>
<formControlPr xmlns="http://schemas.microsoft.com/office/spreadsheetml/2009/9/main" objectType="CheckBox" fmlaLink="$E$10" lockText="1" noThreeD="1"/>
</file>

<file path=xl/ctrlProps/ctrlProp32.xml><?xml version="1.0" encoding="utf-8"?>
<formControlPr xmlns="http://schemas.microsoft.com/office/spreadsheetml/2009/9/main" objectType="CheckBox" fmlaLink="$E$17" lockText="1" noThreeD="1"/>
</file>

<file path=xl/ctrlProps/ctrlProp33.xml><?xml version="1.0" encoding="utf-8"?>
<formControlPr xmlns="http://schemas.microsoft.com/office/spreadsheetml/2009/9/main" objectType="CheckBox" fmlaLink="$E$16" lockText="1" noThreeD="1"/>
</file>

<file path=xl/ctrlProps/ctrlProp34.xml><?xml version="1.0" encoding="utf-8"?>
<formControlPr xmlns="http://schemas.microsoft.com/office/spreadsheetml/2009/9/main" objectType="CheckBox" fmlaLink="$E$45" lockText="1" noThreeD="1"/>
</file>

<file path=xl/ctrlProps/ctrlProp35.xml><?xml version="1.0" encoding="utf-8"?>
<formControlPr xmlns="http://schemas.microsoft.com/office/spreadsheetml/2009/9/main" objectType="CheckBox" fmlaLink="$E$46" lockText="1" noThreeD="1"/>
</file>

<file path=xl/ctrlProps/ctrlProp36.xml><?xml version="1.0" encoding="utf-8"?>
<formControlPr xmlns="http://schemas.microsoft.com/office/spreadsheetml/2009/9/main" objectType="CheckBox" fmlaLink="$E$59" lockText="1" noThreeD="1"/>
</file>

<file path=xl/ctrlProps/ctrlProp37.xml><?xml version="1.0" encoding="utf-8"?>
<formControlPr xmlns="http://schemas.microsoft.com/office/spreadsheetml/2009/9/main" objectType="CheckBox" fmlaLink="$E$62" lockText="1" noThreeD="1"/>
</file>

<file path=xl/ctrlProps/ctrlProp38.xml><?xml version="1.0" encoding="utf-8"?>
<formControlPr xmlns="http://schemas.microsoft.com/office/spreadsheetml/2009/9/main" objectType="CheckBox" fmlaLink="$E$59" lockText="1" noThreeD="1"/>
</file>

<file path=xl/ctrlProps/ctrlProp39.xml><?xml version="1.0" encoding="utf-8"?>
<formControlPr xmlns="http://schemas.microsoft.com/office/spreadsheetml/2009/9/main" objectType="CheckBox" fmlaLink="$E$63" lockText="1" noThreeD="1"/>
</file>

<file path=xl/ctrlProps/ctrlProp40.xml><?xml version="1.0" encoding="utf-8"?>
<formControlPr xmlns="http://schemas.microsoft.com/office/spreadsheetml/2009/9/main" objectType="CheckBox" fmlaLink="$E$64" lockText="1" noThreeD="1"/>
</file>

<file path=xl/ctrlProps/ctrlProp41.xml><?xml version="1.0" encoding="utf-8"?>
<formControlPr xmlns="http://schemas.microsoft.com/office/spreadsheetml/2009/9/main" objectType="CheckBox" fmlaLink="$E$65" lockText="1" noThreeD="1"/>
</file>

<file path=xl/ctrlProps/ctrlProp42.xml><?xml version="1.0" encoding="utf-8"?>
<formControlPr xmlns="http://schemas.microsoft.com/office/spreadsheetml/2009/9/main" objectType="CheckBox" fmlaLink="$E$66" lockText="1" noThreeD="1"/>
</file>

<file path=xl/ctrlProps/ctrlProp43.xml><?xml version="1.0" encoding="utf-8"?>
<formControlPr xmlns="http://schemas.microsoft.com/office/spreadsheetml/2009/9/main" objectType="CheckBox" fmlaLink="$E$69" lockText="1" noThreeD="1"/>
</file>

<file path=xl/ctrlProps/ctrlProp44.xml><?xml version="1.0" encoding="utf-8"?>
<formControlPr xmlns="http://schemas.microsoft.com/office/spreadsheetml/2009/9/main" objectType="CheckBox" fmlaLink="$E$70" lockText="1" noThreeD="1"/>
</file>

<file path=xl/ctrlProps/ctrlProp45.xml><?xml version="1.0" encoding="utf-8"?>
<formControlPr xmlns="http://schemas.microsoft.com/office/spreadsheetml/2009/9/main" objectType="CheckBox" fmlaLink="$E$71" lockText="1" noThreeD="1"/>
</file>

<file path=xl/ctrlProps/ctrlProp46.xml><?xml version="1.0" encoding="utf-8"?>
<formControlPr xmlns="http://schemas.microsoft.com/office/spreadsheetml/2009/9/main" objectType="CheckBox" fmlaLink="$E$72" lockText="1" noThreeD="1"/>
</file>

<file path=xl/ctrlProps/ctrlProp47.xml><?xml version="1.0" encoding="utf-8"?>
<formControlPr xmlns="http://schemas.microsoft.com/office/spreadsheetml/2009/9/main" objectType="CheckBox" fmlaLink="$E$75" lockText="1" noThreeD="1"/>
</file>

<file path=xl/ctrlProps/ctrlProp48.xml><?xml version="1.0" encoding="utf-8"?>
<formControlPr xmlns="http://schemas.microsoft.com/office/spreadsheetml/2009/9/main" objectType="CheckBox" fmlaLink="$E$76" lockText="1" noThreeD="1"/>
</file>

<file path=xl/ctrlProps/ctrlProp49.xml><?xml version="1.0" encoding="utf-8"?>
<formControlPr xmlns="http://schemas.microsoft.com/office/spreadsheetml/2009/9/main" objectType="CheckBox" fmlaLink="$E$77" lockText="1" noThreeD="1"/>
</file>

<file path=xl/ctrlProps/ctrlProp50.xml><?xml version="1.0" encoding="utf-8"?>
<formControlPr xmlns="http://schemas.microsoft.com/office/spreadsheetml/2009/9/main" objectType="CheckBox" fmlaLink="$E$7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6</xdr:row>
          <xdr:rowOff>177800</xdr:rowOff>
        </xdr:from>
        <xdr:to>
          <xdr:col>3</xdr:col>
          <xdr:colOff>476250</xdr:colOff>
          <xdr:row>6</xdr:row>
          <xdr:rowOff>552450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1D578A7-96DF-4EAB-9C85-F690016E3E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139700</xdr:colOff>
          <xdr:row>8</xdr:row>
          <xdr:rowOff>127000</xdr:rowOff>
        </xdr:from>
        <xdr:to>
          <xdr:col>3</xdr:col>
          <xdr:colOff>444500</xdr:colOff>
          <xdr:row>8</xdr:row>
          <xdr:rowOff>381000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D6183DF-C677-4735-BF77-E2F0857012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13</xdr:row>
          <xdr:rowOff>152400</xdr:rowOff>
        </xdr:from>
        <xdr:to>
          <xdr:col>3</xdr:col>
          <xdr:colOff>431800</xdr:colOff>
          <xdr:row>13</xdr:row>
          <xdr:rowOff>374650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A48B5C5-E129-4B46-BCD2-CB21AC6CE9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21</xdr:row>
          <xdr:rowOff>57150</xdr:rowOff>
        </xdr:from>
        <xdr:to>
          <xdr:col>3</xdr:col>
          <xdr:colOff>476250</xdr:colOff>
          <xdr:row>21</xdr:row>
          <xdr:rowOff>273050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F55C5B1-7EA0-4399-8283-20CDECDA9B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165100</xdr:colOff>
          <xdr:row>21</xdr:row>
          <xdr:rowOff>374650</xdr:rowOff>
        </xdr:from>
        <xdr:to>
          <xdr:col>3</xdr:col>
          <xdr:colOff>469900</xdr:colOff>
          <xdr:row>22</xdr:row>
          <xdr:rowOff>209550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3083B87-6326-4FFA-831C-97D25FC5F7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24</xdr:row>
          <xdr:rowOff>107950</xdr:rowOff>
        </xdr:from>
        <xdr:to>
          <xdr:col>3</xdr:col>
          <xdr:colOff>438150</xdr:colOff>
          <xdr:row>24</xdr:row>
          <xdr:rowOff>381000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CB20CD0-F19B-40E5-B2EF-F37244DCC2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26</xdr:row>
          <xdr:rowOff>25400</xdr:rowOff>
        </xdr:from>
        <xdr:to>
          <xdr:col>3</xdr:col>
          <xdr:colOff>406400</xdr:colOff>
          <xdr:row>26</xdr:row>
          <xdr:rowOff>158750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D668B586-1578-4291-B3B1-8947B414D9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139700</xdr:colOff>
          <xdr:row>27</xdr:row>
          <xdr:rowOff>76200</xdr:rowOff>
        </xdr:from>
        <xdr:to>
          <xdr:col>3</xdr:col>
          <xdr:colOff>444500</xdr:colOff>
          <xdr:row>27</xdr:row>
          <xdr:rowOff>292100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55C38646-9BE3-42C8-A530-92D04C9665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28</xdr:row>
          <xdr:rowOff>0</xdr:rowOff>
        </xdr:from>
        <xdr:to>
          <xdr:col>3</xdr:col>
          <xdr:colOff>457200</xdr:colOff>
          <xdr:row>29</xdr:row>
          <xdr:rowOff>12700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25D18E15-4189-4B8C-AB60-A3E1CDD73F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28</xdr:row>
          <xdr:rowOff>247650</xdr:rowOff>
        </xdr:from>
        <xdr:to>
          <xdr:col>3</xdr:col>
          <xdr:colOff>457200</xdr:colOff>
          <xdr:row>29</xdr:row>
          <xdr:rowOff>203200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B3AC41A8-B8E9-4ACA-B554-A5AC4365B5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31</xdr:row>
          <xdr:rowOff>0</xdr:rowOff>
        </xdr:from>
        <xdr:to>
          <xdr:col>3</xdr:col>
          <xdr:colOff>431800</xdr:colOff>
          <xdr:row>31</xdr:row>
          <xdr:rowOff>203200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8A266B71-08E5-4BF4-9351-4C11141ABB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31</xdr:row>
          <xdr:rowOff>247650</xdr:rowOff>
        </xdr:from>
        <xdr:to>
          <xdr:col>3</xdr:col>
          <xdr:colOff>431800</xdr:colOff>
          <xdr:row>32</xdr:row>
          <xdr:rowOff>241300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8FC2B812-3126-4972-9480-2068A76686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146050</xdr:colOff>
          <xdr:row>37</xdr:row>
          <xdr:rowOff>57150</xdr:rowOff>
        </xdr:from>
        <xdr:to>
          <xdr:col>3</xdr:col>
          <xdr:colOff>450850</xdr:colOff>
          <xdr:row>37</xdr:row>
          <xdr:rowOff>266700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3941EF3-F5F2-4633-919A-B61A967C35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139700</xdr:colOff>
          <xdr:row>38</xdr:row>
          <xdr:rowOff>0</xdr:rowOff>
        </xdr:from>
        <xdr:to>
          <xdr:col>3</xdr:col>
          <xdr:colOff>444500</xdr:colOff>
          <xdr:row>39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C84D938B-8A1D-4F28-BD92-322BF72F9C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40</xdr:row>
          <xdr:rowOff>0</xdr:rowOff>
        </xdr:from>
        <xdr:to>
          <xdr:col>3</xdr:col>
          <xdr:colOff>457200</xdr:colOff>
          <xdr:row>41</xdr:row>
          <xdr:rowOff>12700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814CFCE-44F8-4F5F-A69E-BC9EAB43BE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40</xdr:row>
          <xdr:rowOff>184150</xdr:rowOff>
        </xdr:from>
        <xdr:to>
          <xdr:col>3</xdr:col>
          <xdr:colOff>457200</xdr:colOff>
          <xdr:row>42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DDA1031A-4171-4600-AFEA-BB73248060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146050</xdr:colOff>
          <xdr:row>44</xdr:row>
          <xdr:rowOff>0</xdr:rowOff>
        </xdr:from>
        <xdr:to>
          <xdr:col>3</xdr:col>
          <xdr:colOff>450850</xdr:colOff>
          <xdr:row>45</xdr:row>
          <xdr:rowOff>25400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4CDEDC04-140C-4D60-A5EB-51BDED7DF8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146050</xdr:colOff>
          <xdr:row>45</xdr:row>
          <xdr:rowOff>0</xdr:rowOff>
        </xdr:from>
        <xdr:to>
          <xdr:col>3</xdr:col>
          <xdr:colOff>450850</xdr:colOff>
          <xdr:row>46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277344E2-BCB0-486F-9362-8700D09B77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146050</xdr:colOff>
          <xdr:row>45</xdr:row>
          <xdr:rowOff>285750</xdr:rowOff>
        </xdr:from>
        <xdr:to>
          <xdr:col>3</xdr:col>
          <xdr:colOff>450850</xdr:colOff>
          <xdr:row>47</xdr:row>
          <xdr:rowOff>6350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748740AC-E7F4-4FC2-8E06-5B6304973B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48</xdr:row>
          <xdr:rowOff>146050</xdr:rowOff>
        </xdr:from>
        <xdr:to>
          <xdr:col>3</xdr:col>
          <xdr:colOff>457200</xdr:colOff>
          <xdr:row>49</xdr:row>
          <xdr:rowOff>184150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C9B94210-FFF4-4C9F-AB5C-548DA4FF89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51</xdr:row>
          <xdr:rowOff>0</xdr:rowOff>
        </xdr:from>
        <xdr:to>
          <xdr:col>3</xdr:col>
          <xdr:colOff>438150</xdr:colOff>
          <xdr:row>52</xdr:row>
          <xdr:rowOff>31750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2E4A427E-648A-465A-9FF8-A2AAAC65AE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49</xdr:row>
          <xdr:rowOff>165100</xdr:rowOff>
        </xdr:from>
        <xdr:to>
          <xdr:col>3</xdr:col>
          <xdr:colOff>457200</xdr:colOff>
          <xdr:row>51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84797947-4569-4AC2-984C-D7A81B5A2E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51</xdr:row>
          <xdr:rowOff>171450</xdr:rowOff>
        </xdr:from>
        <xdr:to>
          <xdr:col>3</xdr:col>
          <xdr:colOff>438150</xdr:colOff>
          <xdr:row>53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1521C6F5-802F-4737-A837-54AEC34B07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57</xdr:row>
          <xdr:rowOff>19050</xdr:rowOff>
        </xdr:from>
        <xdr:to>
          <xdr:col>3</xdr:col>
          <xdr:colOff>457200</xdr:colOff>
          <xdr:row>58</xdr:row>
          <xdr:rowOff>44450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7EAB769B-8C6F-4ABA-B5D1-DE2E2F7FAF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158750</xdr:colOff>
          <xdr:row>55</xdr:row>
          <xdr:rowOff>330200</xdr:rowOff>
        </xdr:from>
        <xdr:to>
          <xdr:col>3</xdr:col>
          <xdr:colOff>463550</xdr:colOff>
          <xdr:row>57</xdr:row>
          <xdr:rowOff>38100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4FE07C74-7DB2-441F-844F-F32790927E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158750</xdr:colOff>
          <xdr:row>20</xdr:row>
          <xdr:rowOff>63500</xdr:rowOff>
        </xdr:from>
        <xdr:to>
          <xdr:col>3</xdr:col>
          <xdr:colOff>488950</xdr:colOff>
          <xdr:row>20</xdr:row>
          <xdr:rowOff>285750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9A7F921-0393-4DB7-93FA-45F30A3454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36</xdr:row>
          <xdr:rowOff>0</xdr:rowOff>
        </xdr:from>
        <xdr:to>
          <xdr:col>3</xdr:col>
          <xdr:colOff>457200</xdr:colOff>
          <xdr:row>37</xdr:row>
          <xdr:rowOff>82550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F12BF775-8763-4184-959D-497989C580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165100</xdr:colOff>
          <xdr:row>47</xdr:row>
          <xdr:rowOff>0</xdr:rowOff>
        </xdr:from>
        <xdr:to>
          <xdr:col>3</xdr:col>
          <xdr:colOff>469900</xdr:colOff>
          <xdr:row>48</xdr:row>
          <xdr:rowOff>44450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5DD52F20-A942-4529-8970-00F57C26A1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146050</xdr:colOff>
          <xdr:row>7</xdr:row>
          <xdr:rowOff>88900</xdr:rowOff>
        </xdr:from>
        <xdr:to>
          <xdr:col>3</xdr:col>
          <xdr:colOff>450850</xdr:colOff>
          <xdr:row>7</xdr:row>
          <xdr:rowOff>463550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8A540D1F-B9C4-46E5-B0DB-46883B7873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120650</xdr:colOff>
          <xdr:row>12</xdr:row>
          <xdr:rowOff>152400</xdr:rowOff>
        </xdr:from>
        <xdr:to>
          <xdr:col>3</xdr:col>
          <xdr:colOff>425450</xdr:colOff>
          <xdr:row>13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E5C463BE-63F7-42B2-9AA1-0A811CD599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9</xdr:row>
          <xdr:rowOff>114300</xdr:rowOff>
        </xdr:from>
        <xdr:to>
          <xdr:col>3</xdr:col>
          <xdr:colOff>457200</xdr:colOff>
          <xdr:row>9</xdr:row>
          <xdr:rowOff>336550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9F4B0F95-10E7-4B20-89D5-D5F04DAF8E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15</xdr:row>
          <xdr:rowOff>355600</xdr:rowOff>
        </xdr:from>
        <xdr:to>
          <xdr:col>3</xdr:col>
          <xdr:colOff>457200</xdr:colOff>
          <xdr:row>17</xdr:row>
          <xdr:rowOff>95250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E681D28A-FCB8-4D5C-A0E6-A8CF8A95DF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15</xdr:row>
          <xdr:rowOff>69850</xdr:rowOff>
        </xdr:from>
        <xdr:to>
          <xdr:col>3</xdr:col>
          <xdr:colOff>457200</xdr:colOff>
          <xdr:row>15</xdr:row>
          <xdr:rowOff>400050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CB355C8A-C262-4555-A82A-6F85F17176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146050</xdr:colOff>
          <xdr:row>44</xdr:row>
          <xdr:rowOff>12700</xdr:rowOff>
        </xdr:from>
        <xdr:to>
          <xdr:col>3</xdr:col>
          <xdr:colOff>450850</xdr:colOff>
          <xdr:row>45</xdr:row>
          <xdr:rowOff>31750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625BE31E-8CA6-4827-9369-0DD67AC566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146050</xdr:colOff>
          <xdr:row>45</xdr:row>
          <xdr:rowOff>0</xdr:rowOff>
        </xdr:from>
        <xdr:to>
          <xdr:col>3</xdr:col>
          <xdr:colOff>450850</xdr:colOff>
          <xdr:row>46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2B62AC9F-8A84-4830-91D5-DA6689DF47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142875</xdr:colOff>
      <xdr:row>25</xdr:row>
      <xdr:rowOff>203200</xdr:rowOff>
    </xdr:from>
    <xdr:ext cx="802335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5DCCBB51-7CE7-4207-BE7B-252EB23A4F7C}"/>
                </a:ext>
              </a:extLst>
            </xdr:cNvPr>
            <xdr:cNvSpPr txBox="1"/>
          </xdr:nvSpPr>
          <xdr:spPr>
            <a:xfrm>
              <a:off x="1654175" y="9448800"/>
              <a:ext cx="802335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ZA" sz="11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lang="en-ZA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  <m:r>
                      <a:rPr lang="en-ZA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↔</m:t>
                    </m:r>
                    <m:r>
                      <a:rPr lang="en-ZA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𝑐</m:t>
                    </m:r>
                    <m:sSup>
                      <m:sSupPr>
                        <m:ctrlPr>
                          <a:rPr lang="en-ZA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ZA" sz="1100"/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5DCCBB51-7CE7-4207-BE7B-252EB23A4F7C}"/>
                </a:ext>
              </a:extLst>
            </xdr:cNvPr>
            <xdr:cNvSpPr txBox="1"/>
          </xdr:nvSpPr>
          <xdr:spPr>
            <a:xfrm>
              <a:off x="1654175" y="9448800"/>
              <a:ext cx="802335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ZA" sz="1100" b="0" i="0">
                  <a:latin typeface="Cambria Math" panose="02040503050406030204" pitchFamily="18" charset="0"/>
                </a:rPr>
                <a:t>𝑚𝑚^2</a:t>
              </a:r>
              <a:r>
                <a:rPr lang="en-ZA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↔𝑐𝑚^2</a:t>
              </a:r>
              <a:endParaRPr lang="en-ZA" sz="1100"/>
            </a:p>
          </xdr:txBody>
        </xdr:sp>
      </mc:Fallback>
    </mc:AlternateContent>
    <xdr:clientData/>
  </xdr:oneCellAnchor>
  <xdr:oneCellAnchor>
    <xdr:from>
      <xdr:col>2</xdr:col>
      <xdr:colOff>130175</xdr:colOff>
      <xdr:row>27</xdr:row>
      <xdr:rowOff>19050</xdr:rowOff>
    </xdr:from>
    <xdr:ext cx="772456" cy="34759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7E25095D-E284-49F8-9A62-BA111F4C49D6}"/>
                </a:ext>
              </a:extLst>
            </xdr:cNvPr>
            <xdr:cNvSpPr txBox="1"/>
          </xdr:nvSpPr>
          <xdr:spPr>
            <a:xfrm>
              <a:off x="1641475" y="9664700"/>
              <a:ext cx="772456" cy="3475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ZA" b="0" i="1">
                        <a:effectLst/>
                        <a:latin typeface="Cambria Math" panose="02040503050406030204" pitchFamily="18" charset="0"/>
                      </a:rPr>
                      <m:t>𝑐</m:t>
                    </m:r>
                    <m:sSup>
                      <m:sSupPr>
                        <m:ctrlPr>
                          <a:rPr lang="en-ZA" b="0" i="1">
                            <a:effectLst/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b="0" i="1">
                            <a:effectLst/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b="0" i="1">
                            <a:effectLst/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  <m:r>
                      <a:rPr lang="en-ZA" b="0" i="1">
                        <a:effectLst/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↔</m:t>
                    </m:r>
                    <m:sSup>
                      <m:sSupPr>
                        <m:ctrlPr>
                          <a:rPr lang="en-ZA" b="0" i="1">
                            <a:effectLst/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b="0" i="1">
                            <a:effectLst/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b="0" i="1">
                            <a:effectLst/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ZA">
                <a:effectLst/>
              </a:endParaRPr>
            </a:p>
            <a:p>
              <a:endParaRPr lang="en-ZA" sz="1100"/>
            </a:p>
          </xdr:txBody>
        </xdr:sp>
      </mc:Choice>
      <mc:Fallback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7E25095D-E284-49F8-9A62-BA111F4C49D6}"/>
                </a:ext>
              </a:extLst>
            </xdr:cNvPr>
            <xdr:cNvSpPr txBox="1"/>
          </xdr:nvSpPr>
          <xdr:spPr>
            <a:xfrm>
              <a:off x="1641475" y="9664700"/>
              <a:ext cx="772456" cy="3475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ZA" b="0" i="0">
                  <a:effectLst/>
                  <a:latin typeface="Cambria Math" panose="02040503050406030204" pitchFamily="18" charset="0"/>
                </a:rPr>
                <a:t>𝑐𝑚^2</a:t>
              </a:r>
              <a:r>
                <a:rPr lang="en-ZA" b="0" i="0">
                  <a:effectLst/>
                  <a:latin typeface="Cambria Math" panose="02040503050406030204" pitchFamily="18" charset="0"/>
                  <a:ea typeface="Cambria Math" panose="02040503050406030204" pitchFamily="18" charset="0"/>
                </a:rPr>
                <a:t>↔𝑚^2</a:t>
              </a:r>
              <a:endParaRPr lang="en-ZA">
                <a:effectLst/>
              </a:endParaRPr>
            </a:p>
            <a:p>
              <a:endParaRPr lang="en-ZA" sz="1100"/>
            </a:p>
          </xdr:txBody>
        </xdr:sp>
      </mc:Fallback>
    </mc:AlternateContent>
    <xdr:clientData/>
  </xdr:oneCellAnchor>
  <xdr:oneCellAnchor>
    <xdr:from>
      <xdr:col>2</xdr:col>
      <xdr:colOff>130175</xdr:colOff>
      <xdr:row>28</xdr:row>
      <xdr:rowOff>12700</xdr:rowOff>
    </xdr:from>
    <xdr:ext cx="802335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702578F8-0988-4CC6-8FC8-6A37FD086738}"/>
                </a:ext>
              </a:extLst>
            </xdr:cNvPr>
            <xdr:cNvSpPr txBox="1"/>
          </xdr:nvSpPr>
          <xdr:spPr>
            <a:xfrm>
              <a:off x="1641475" y="10007600"/>
              <a:ext cx="802335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ZA" sz="11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lang="en-ZA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  <m:r>
                      <a:rPr lang="en-ZA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↔</m:t>
                    </m:r>
                    <m:r>
                      <a:rPr lang="en-ZA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𝑐</m:t>
                    </m:r>
                    <m:sSup>
                      <m:sSupPr>
                        <m:ctrlPr>
                          <a:rPr lang="en-ZA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3</m:t>
                        </m:r>
                      </m:sup>
                    </m:sSup>
                  </m:oMath>
                </m:oMathPara>
              </a14:m>
              <a:endParaRPr lang="en-ZA" sz="1100"/>
            </a:p>
          </xdr:txBody>
        </xdr:sp>
      </mc:Choice>
      <mc:Fallback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702578F8-0988-4CC6-8FC8-6A37FD086738}"/>
                </a:ext>
              </a:extLst>
            </xdr:cNvPr>
            <xdr:cNvSpPr txBox="1"/>
          </xdr:nvSpPr>
          <xdr:spPr>
            <a:xfrm>
              <a:off x="1641475" y="10007600"/>
              <a:ext cx="802335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ZA" sz="1100" b="0" i="0">
                  <a:latin typeface="Cambria Math" panose="02040503050406030204" pitchFamily="18" charset="0"/>
                </a:rPr>
                <a:t>𝑚𝑚^3</a:t>
              </a:r>
              <a:r>
                <a:rPr lang="en-ZA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↔𝑐𝑚^3</a:t>
              </a:r>
              <a:endParaRPr lang="en-ZA" sz="1100"/>
            </a:p>
          </xdr:txBody>
        </xdr:sp>
      </mc:Fallback>
    </mc:AlternateContent>
    <xdr:clientData/>
  </xdr:oneCellAnchor>
  <xdr:oneCellAnchor>
    <xdr:from>
      <xdr:col>2</xdr:col>
      <xdr:colOff>73025</xdr:colOff>
      <xdr:row>29</xdr:row>
      <xdr:rowOff>12700</xdr:rowOff>
    </xdr:from>
    <xdr:ext cx="681660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178FA365-F249-4979-87EF-110EDCC9CD29}"/>
                </a:ext>
              </a:extLst>
            </xdr:cNvPr>
            <xdr:cNvSpPr txBox="1"/>
          </xdr:nvSpPr>
          <xdr:spPr>
            <a:xfrm>
              <a:off x="1584325" y="10204450"/>
              <a:ext cx="68166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ZA" sz="1100" b="0" i="1">
                        <a:latin typeface="Cambria Math" panose="02040503050406030204" pitchFamily="18" charset="0"/>
                      </a:rPr>
                      <m:t>𝑐</m:t>
                    </m:r>
                    <m:sSup>
                      <m:sSupPr>
                        <m:ctrlPr>
                          <a:rPr lang="en-ZA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  <m:r>
                      <a:rPr lang="en-ZA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↔</m:t>
                    </m:r>
                    <m:sSup>
                      <m:sSupPr>
                        <m:ctrlPr>
                          <a:rPr lang="en-ZA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3</m:t>
                        </m:r>
                      </m:sup>
                    </m:sSup>
                  </m:oMath>
                </m:oMathPara>
              </a14:m>
              <a:endParaRPr lang="en-ZA" sz="1100"/>
            </a:p>
          </xdr:txBody>
        </xdr:sp>
      </mc:Choice>
      <mc:Fallback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178FA365-F249-4979-87EF-110EDCC9CD29}"/>
                </a:ext>
              </a:extLst>
            </xdr:cNvPr>
            <xdr:cNvSpPr txBox="1"/>
          </xdr:nvSpPr>
          <xdr:spPr>
            <a:xfrm>
              <a:off x="1584325" y="10204450"/>
              <a:ext cx="68166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ZA" sz="1100" b="0" i="0">
                  <a:latin typeface="Cambria Math" panose="02040503050406030204" pitchFamily="18" charset="0"/>
                </a:rPr>
                <a:t>𝑐𝑚^3</a:t>
              </a:r>
              <a:r>
                <a:rPr lang="en-ZA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↔𝑚^3</a:t>
              </a:r>
              <a:endParaRPr lang="en-ZA" sz="1100"/>
            </a:p>
          </xdr:txBody>
        </xdr:sp>
      </mc:Fallback>
    </mc:AlternateContent>
    <xdr:clientData/>
  </xdr:oneCellAnchor>
  <xdr:oneCellAnchor>
    <xdr:from>
      <xdr:col>2</xdr:col>
      <xdr:colOff>123825</xdr:colOff>
      <xdr:row>31</xdr:row>
      <xdr:rowOff>44450</xdr:rowOff>
    </xdr:from>
    <xdr:ext cx="819070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4EA33B80-4EB8-4E57-8FAB-C091367C5FD5}"/>
                </a:ext>
              </a:extLst>
            </xdr:cNvPr>
            <xdr:cNvSpPr txBox="1"/>
          </xdr:nvSpPr>
          <xdr:spPr>
            <a:xfrm>
              <a:off x="1635125" y="10699750"/>
              <a:ext cx="81907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ZA" sz="1100" b="0" i="1">
                        <a:latin typeface="Cambria Math" panose="02040503050406030204" pitchFamily="18" charset="0"/>
                      </a:rPr>
                      <m:t>1</m:t>
                    </m:r>
                    <m:r>
                      <a:rPr lang="en-ZA" sz="1100" b="0" i="1">
                        <a:latin typeface="Cambria Math" panose="02040503050406030204" pitchFamily="18" charset="0"/>
                      </a:rPr>
                      <m:t>𝑐</m:t>
                    </m:r>
                    <m:sSup>
                      <m:sSupPr>
                        <m:ctrlPr>
                          <a:rPr lang="en-ZA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  <m:r>
                      <a:rPr lang="en-ZA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↔1</m:t>
                    </m:r>
                    <m:r>
                      <a:rPr lang="en-ZA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𝑚𝑙</m:t>
                    </m:r>
                  </m:oMath>
                </m:oMathPara>
              </a14:m>
              <a:endParaRPr lang="en-ZA" sz="1100"/>
            </a:p>
          </xdr:txBody>
        </xdr:sp>
      </mc:Choice>
      <mc:Fallback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4EA33B80-4EB8-4E57-8FAB-C091367C5FD5}"/>
                </a:ext>
              </a:extLst>
            </xdr:cNvPr>
            <xdr:cNvSpPr txBox="1"/>
          </xdr:nvSpPr>
          <xdr:spPr>
            <a:xfrm>
              <a:off x="1635125" y="10699750"/>
              <a:ext cx="81907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ZA" sz="1100" b="0" i="0">
                  <a:latin typeface="Cambria Math" panose="02040503050406030204" pitchFamily="18" charset="0"/>
                </a:rPr>
                <a:t>1𝑐𝑚^3</a:t>
              </a:r>
              <a:r>
                <a:rPr lang="en-ZA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↔1𝑚𝑙</a:t>
              </a:r>
              <a:endParaRPr lang="en-ZA" sz="1100"/>
            </a:p>
          </xdr:txBody>
        </xdr:sp>
      </mc:Fallback>
    </mc:AlternateContent>
    <xdr:clientData/>
  </xdr:oneCellAnchor>
  <xdr:oneCellAnchor>
    <xdr:from>
      <xdr:col>2</xdr:col>
      <xdr:colOff>130175</xdr:colOff>
      <xdr:row>32</xdr:row>
      <xdr:rowOff>38100</xdr:rowOff>
    </xdr:from>
    <xdr:ext cx="709297" cy="17536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9922CDA9-344B-45D1-84B1-649401445221}"/>
                </a:ext>
              </a:extLst>
            </xdr:cNvPr>
            <xdr:cNvSpPr txBox="1"/>
          </xdr:nvSpPr>
          <xdr:spPr>
            <a:xfrm>
              <a:off x="1641475" y="10985500"/>
              <a:ext cx="70929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ZA" sz="1100" b="0" i="1">
                        <a:latin typeface="Cambria Math" panose="02040503050406030204" pitchFamily="18" charset="0"/>
                      </a:rPr>
                      <m:t>1</m:t>
                    </m:r>
                    <m:sSup>
                      <m:sSupPr>
                        <m:ctrlPr>
                          <a:rPr lang="en-ZA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ZA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  <m:r>
                      <a:rPr lang="en-ZA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↔1</m:t>
                    </m:r>
                    <m:r>
                      <a:rPr lang="en-ZA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𝑘𝑙</m:t>
                    </m:r>
                  </m:oMath>
                </m:oMathPara>
              </a14:m>
              <a:endParaRPr lang="en-ZA" sz="1100"/>
            </a:p>
          </xdr:txBody>
        </xdr:sp>
      </mc:Choice>
      <mc:Fallback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9922CDA9-344B-45D1-84B1-649401445221}"/>
                </a:ext>
              </a:extLst>
            </xdr:cNvPr>
            <xdr:cNvSpPr txBox="1"/>
          </xdr:nvSpPr>
          <xdr:spPr>
            <a:xfrm>
              <a:off x="1641475" y="10985500"/>
              <a:ext cx="70929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ZA" sz="1100" b="0" i="0">
                  <a:latin typeface="Cambria Math" panose="02040503050406030204" pitchFamily="18" charset="0"/>
                </a:rPr>
                <a:t>1𝑚^3</a:t>
              </a:r>
              <a:r>
                <a:rPr lang="en-ZA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↔1𝑘𝑙</a:t>
              </a:r>
              <a:endParaRPr lang="en-ZA" sz="1100"/>
            </a:p>
          </xdr:txBody>
        </xdr:sp>
      </mc:Fallback>
    </mc:AlternateContent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58</xdr:row>
          <xdr:rowOff>19050</xdr:rowOff>
        </xdr:from>
        <xdr:to>
          <xdr:col>3</xdr:col>
          <xdr:colOff>457200</xdr:colOff>
          <xdr:row>59</xdr:row>
          <xdr:rowOff>44450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E21E4CB8-6B2E-4DE6-8246-AD63996F28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61</xdr:row>
          <xdr:rowOff>19050</xdr:rowOff>
        </xdr:from>
        <xdr:to>
          <xdr:col>3</xdr:col>
          <xdr:colOff>457200</xdr:colOff>
          <xdr:row>62</xdr:row>
          <xdr:rowOff>44450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372EED89-30E2-4218-9FB2-09A18CE484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62</xdr:row>
          <xdr:rowOff>19050</xdr:rowOff>
        </xdr:from>
        <xdr:to>
          <xdr:col>3</xdr:col>
          <xdr:colOff>457200</xdr:colOff>
          <xdr:row>63</xdr:row>
          <xdr:rowOff>44450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2982B0C8-1527-4066-BAAF-2D69B729F7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62</xdr:row>
          <xdr:rowOff>19050</xdr:rowOff>
        </xdr:from>
        <xdr:to>
          <xdr:col>3</xdr:col>
          <xdr:colOff>457200</xdr:colOff>
          <xdr:row>63</xdr:row>
          <xdr:rowOff>44450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F65ED656-84A2-46D2-A9F6-981A127E94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63</xdr:row>
          <xdr:rowOff>19050</xdr:rowOff>
        </xdr:from>
        <xdr:to>
          <xdr:col>3</xdr:col>
          <xdr:colOff>457200</xdr:colOff>
          <xdr:row>64</xdr:row>
          <xdr:rowOff>44450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1627BC46-9541-4290-B8CC-651E890069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64</xdr:row>
          <xdr:rowOff>19050</xdr:rowOff>
        </xdr:from>
        <xdr:to>
          <xdr:col>3</xdr:col>
          <xdr:colOff>457200</xdr:colOff>
          <xdr:row>65</xdr:row>
          <xdr:rowOff>44450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BFEF3956-1E05-4C24-9418-2CE82B7123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65</xdr:row>
          <xdr:rowOff>19050</xdr:rowOff>
        </xdr:from>
        <xdr:to>
          <xdr:col>3</xdr:col>
          <xdr:colOff>457200</xdr:colOff>
          <xdr:row>66</xdr:row>
          <xdr:rowOff>44450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8C735F92-C3A6-4B8F-A935-997932DE6E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68</xdr:row>
          <xdr:rowOff>19050</xdr:rowOff>
        </xdr:from>
        <xdr:to>
          <xdr:col>3</xdr:col>
          <xdr:colOff>457200</xdr:colOff>
          <xdr:row>69</xdr:row>
          <xdr:rowOff>44450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11739E74-D6A4-448E-9610-E64192DE4D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69</xdr:row>
          <xdr:rowOff>19050</xdr:rowOff>
        </xdr:from>
        <xdr:to>
          <xdr:col>3</xdr:col>
          <xdr:colOff>457200</xdr:colOff>
          <xdr:row>70</xdr:row>
          <xdr:rowOff>44450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16843726-70D6-4201-B14A-EFE485A643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70</xdr:row>
          <xdr:rowOff>19050</xdr:rowOff>
        </xdr:from>
        <xdr:to>
          <xdr:col>3</xdr:col>
          <xdr:colOff>457200</xdr:colOff>
          <xdr:row>71</xdr:row>
          <xdr:rowOff>44450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4AF2A05B-ADC9-4E29-9FC8-A3A5D40A88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71</xdr:row>
          <xdr:rowOff>19050</xdr:rowOff>
        </xdr:from>
        <xdr:to>
          <xdr:col>3</xdr:col>
          <xdr:colOff>457200</xdr:colOff>
          <xdr:row>72</xdr:row>
          <xdr:rowOff>44450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2FC8D029-802F-4822-AFFB-278965B786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74</xdr:row>
          <xdr:rowOff>19050</xdr:rowOff>
        </xdr:from>
        <xdr:to>
          <xdr:col>3</xdr:col>
          <xdr:colOff>457200</xdr:colOff>
          <xdr:row>75</xdr:row>
          <xdr:rowOff>44450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F00CF5D8-9958-44D8-8994-6D0E5A8EF6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75</xdr:row>
          <xdr:rowOff>19050</xdr:rowOff>
        </xdr:from>
        <xdr:to>
          <xdr:col>3</xdr:col>
          <xdr:colOff>457200</xdr:colOff>
          <xdr:row>76</xdr:row>
          <xdr:rowOff>44450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B1DF4D9B-CCD3-44FE-9BF1-1DB676B728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76</xdr:row>
          <xdr:rowOff>19050</xdr:rowOff>
        </xdr:from>
        <xdr:to>
          <xdr:col>3</xdr:col>
          <xdr:colOff>457200</xdr:colOff>
          <xdr:row>77</xdr:row>
          <xdr:rowOff>44450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175ED543-F5E0-4E1B-9602-1F9E22D24C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77</xdr:row>
          <xdr:rowOff>19050</xdr:rowOff>
        </xdr:from>
        <xdr:to>
          <xdr:col>3</xdr:col>
          <xdr:colOff>457200</xdr:colOff>
          <xdr:row>78</xdr:row>
          <xdr:rowOff>101600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4621892-DC65-4C83-BEB3-5EBE2DEA63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2899D-0C52-45F9-93F4-596248743974}">
  <dimension ref="A1:K84"/>
  <sheetViews>
    <sheetView tabSelected="1" topLeftCell="A75" zoomScaleNormal="100" workbookViewId="0">
      <selection activeCell="C87" sqref="C87"/>
    </sheetView>
  </sheetViews>
  <sheetFormatPr defaultRowHeight="14.5" x14ac:dyDescent="0.35"/>
  <cols>
    <col min="1" max="1" width="12.90625" style="10" customWidth="1"/>
    <col min="2" max="2" width="8.7265625" style="10"/>
    <col min="3" max="3" width="76.08984375" bestFit="1" customWidth="1"/>
    <col min="4" max="4" width="7.1796875" customWidth="1"/>
    <col min="5" max="5" width="9.1796875" hidden="1" customWidth="1"/>
    <col min="6" max="6" width="7.81640625" customWidth="1"/>
    <col min="7" max="7" width="7" customWidth="1"/>
    <col min="8" max="8" width="10.26953125" style="116" customWidth="1"/>
    <col min="9" max="9" width="8.7265625" style="117"/>
  </cols>
  <sheetData>
    <row r="1" spans="1:11" ht="16" thickBo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s="10" customFormat="1" ht="89" x14ac:dyDescent="0.35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9" t="s">
        <v>11</v>
      </c>
    </row>
    <row r="3" spans="1:11" ht="17" x14ac:dyDescent="0.35">
      <c r="A3" s="11" t="s">
        <v>12</v>
      </c>
      <c r="B3" s="12"/>
      <c r="C3" s="12"/>
      <c r="D3" s="12"/>
      <c r="E3" s="12"/>
      <c r="F3" s="12"/>
      <c r="G3" s="12"/>
      <c r="H3" s="12"/>
      <c r="I3" s="12"/>
      <c r="J3" s="12"/>
      <c r="K3" s="13"/>
    </row>
    <row r="4" spans="1:11" x14ac:dyDescent="0.35">
      <c r="A4" s="14" t="s">
        <v>13</v>
      </c>
      <c r="B4" s="15">
        <v>1</v>
      </c>
      <c r="C4" s="15" t="s">
        <v>14</v>
      </c>
      <c r="D4" s="16"/>
      <c r="E4" s="16"/>
      <c r="F4" s="16"/>
      <c r="G4" s="16"/>
      <c r="H4" s="16"/>
      <c r="I4" s="16"/>
      <c r="J4" s="16"/>
      <c r="K4" s="17"/>
    </row>
    <row r="5" spans="1:11" x14ac:dyDescent="0.35">
      <c r="A5" s="18" t="s">
        <v>15</v>
      </c>
      <c r="B5" s="19"/>
      <c r="C5" s="19"/>
      <c r="D5" s="19"/>
      <c r="E5" s="19"/>
      <c r="F5" s="19"/>
      <c r="G5" s="19"/>
      <c r="H5" s="19"/>
      <c r="I5" s="19"/>
      <c r="J5" s="19"/>
      <c r="K5" s="20"/>
    </row>
    <row r="6" spans="1:11" x14ac:dyDescent="0.35">
      <c r="A6" s="21" t="s">
        <v>16</v>
      </c>
      <c r="B6" s="22"/>
      <c r="C6" s="22"/>
      <c r="D6" s="22"/>
      <c r="E6" s="22"/>
      <c r="F6" s="22"/>
      <c r="G6" s="22"/>
      <c r="H6" s="22"/>
      <c r="I6" s="22"/>
      <c r="J6" s="22"/>
      <c r="K6" s="23"/>
    </row>
    <row r="7" spans="1:11" ht="58" x14ac:dyDescent="0.35">
      <c r="A7" s="24" t="s">
        <v>17</v>
      </c>
      <c r="B7" s="25">
        <v>2</v>
      </c>
      <c r="C7" s="26" t="s">
        <v>18</v>
      </c>
      <c r="D7" s="27"/>
      <c r="E7" s="27" t="b">
        <v>0</v>
      </c>
      <c r="F7" s="28" t="str">
        <f>IF(E7 = TRUE,COUNTIF($E7:E$7,TRUE)/47*25," ")</f>
        <v xml:space="preserve"> </v>
      </c>
      <c r="G7" s="28">
        <f>COUNTA($E7:E$7)/47*25</f>
        <v>0.53191489361702127</v>
      </c>
      <c r="H7" s="29" t="s">
        <v>19</v>
      </c>
      <c r="I7" s="29" t="s">
        <v>20</v>
      </c>
      <c r="J7" s="27"/>
      <c r="K7" s="30"/>
    </row>
    <row r="8" spans="1:11" ht="40.5" customHeight="1" x14ac:dyDescent="0.35">
      <c r="A8" s="31" t="s">
        <v>21</v>
      </c>
      <c r="B8" s="32">
        <v>3</v>
      </c>
      <c r="C8" s="26" t="s">
        <v>22</v>
      </c>
      <c r="D8" s="27"/>
      <c r="E8" s="27" t="b">
        <v>0</v>
      </c>
      <c r="F8" s="28" t="str">
        <f>IF(E8 = TRUE,COUNTIF($E$7:E8,TRUE)/47*25," ")</f>
        <v xml:space="preserve"> </v>
      </c>
      <c r="G8" s="28">
        <f>COUNTA($E$7:E8)/47*25</f>
        <v>1.0638297872340425</v>
      </c>
      <c r="H8" s="29" t="s">
        <v>23</v>
      </c>
      <c r="I8" s="33" t="s">
        <v>24</v>
      </c>
      <c r="J8" s="27"/>
      <c r="K8" s="30"/>
    </row>
    <row r="9" spans="1:11" ht="43.5" x14ac:dyDescent="0.35">
      <c r="A9" s="34"/>
      <c r="B9" s="35"/>
      <c r="C9" s="36" t="s">
        <v>25</v>
      </c>
      <c r="D9" s="27"/>
      <c r="E9" s="27" t="b">
        <v>0</v>
      </c>
      <c r="F9" s="28" t="str">
        <f>IF(E9 = TRUE,COUNTIF($E$7:E9,TRUE)/47*25," ")</f>
        <v xml:space="preserve"> </v>
      </c>
      <c r="G9" s="28">
        <f>COUNTA($E$7:E9)/47*25</f>
        <v>1.5957446808510638</v>
      </c>
      <c r="H9" s="29" t="s">
        <v>23</v>
      </c>
      <c r="I9" s="33"/>
      <c r="J9" s="27"/>
      <c r="K9" s="30"/>
    </row>
    <row r="10" spans="1:11" ht="43.5" x14ac:dyDescent="0.35">
      <c r="A10" s="24" t="s">
        <v>26</v>
      </c>
      <c r="B10" s="25">
        <v>4</v>
      </c>
      <c r="C10" s="37" t="s">
        <v>27</v>
      </c>
      <c r="D10" s="27"/>
      <c r="E10" s="27" t="b">
        <v>0</v>
      </c>
      <c r="F10" s="28" t="str">
        <f>IF(E10 = TRUE,COUNTIF($E$7:E10,TRUE)/47*25," ")</f>
        <v xml:space="preserve"> </v>
      </c>
      <c r="G10" s="28">
        <f>COUNTA($E$7:E10)/47*25</f>
        <v>2.1276595744680851</v>
      </c>
      <c r="H10" s="29" t="s">
        <v>28</v>
      </c>
      <c r="I10" s="29" t="s">
        <v>29</v>
      </c>
      <c r="J10" s="27"/>
      <c r="K10" s="30"/>
    </row>
    <row r="11" spans="1:11" ht="17" x14ac:dyDescent="0.35">
      <c r="A11" s="11" t="s">
        <v>30</v>
      </c>
      <c r="B11" s="12"/>
      <c r="C11" s="12"/>
      <c r="D11" s="12"/>
      <c r="E11" s="12"/>
      <c r="F11" s="12"/>
      <c r="G11" s="12"/>
      <c r="H11" s="12"/>
      <c r="I11" s="12"/>
      <c r="J11" s="12"/>
      <c r="K11" s="13"/>
    </row>
    <row r="12" spans="1:11" ht="16" x14ac:dyDescent="0.35">
      <c r="A12" s="38" t="s">
        <v>31</v>
      </c>
      <c r="B12" s="39"/>
      <c r="C12" s="39"/>
      <c r="D12" s="39"/>
      <c r="E12" s="39"/>
      <c r="F12" s="39"/>
      <c r="G12" s="39"/>
      <c r="H12" s="39"/>
      <c r="I12" s="39"/>
      <c r="J12" s="39"/>
      <c r="K12" s="40"/>
    </row>
    <row r="13" spans="1:11" ht="43.5" x14ac:dyDescent="0.35">
      <c r="A13" s="24" t="s">
        <v>32</v>
      </c>
      <c r="B13" s="25">
        <v>5</v>
      </c>
      <c r="C13" s="36" t="s">
        <v>33</v>
      </c>
      <c r="D13" s="27"/>
      <c r="E13" s="27" t="b">
        <v>0</v>
      </c>
      <c r="F13" s="28" t="str">
        <f>IF(E13 = TRUE,COUNTIF($E$7:E13,TRUE)/47*25," ")</f>
        <v xml:space="preserve"> </v>
      </c>
      <c r="G13" s="28">
        <f>COUNTA($E$7:E13)/47*25</f>
        <v>2.6595744680851063</v>
      </c>
      <c r="H13" s="29" t="s">
        <v>23</v>
      </c>
      <c r="I13" s="33" t="s">
        <v>34</v>
      </c>
      <c r="J13" s="27"/>
      <c r="K13" s="30"/>
    </row>
    <row r="14" spans="1:11" ht="43.5" x14ac:dyDescent="0.35">
      <c r="A14" s="24" t="s">
        <v>35</v>
      </c>
      <c r="B14" s="25">
        <v>6</v>
      </c>
      <c r="C14" s="41" t="s">
        <v>36</v>
      </c>
      <c r="D14" s="27"/>
      <c r="E14" s="27" t="b">
        <v>0</v>
      </c>
      <c r="F14" s="28" t="str">
        <f>IF(E14 = TRUE,COUNTIF($E$7:E14,TRUE)/47*25," ")</f>
        <v xml:space="preserve"> </v>
      </c>
      <c r="G14" s="28">
        <f>COUNTA($E$7:E14)/47*25</f>
        <v>3.1914893617021276</v>
      </c>
      <c r="H14" s="29" t="s">
        <v>23</v>
      </c>
      <c r="I14" s="33"/>
      <c r="J14" s="27"/>
      <c r="K14" s="30"/>
    </row>
    <row r="15" spans="1:11" ht="15.5" customHeight="1" x14ac:dyDescent="0.35">
      <c r="A15" s="42" t="s">
        <v>37</v>
      </c>
      <c r="B15" s="43" t="s">
        <v>38</v>
      </c>
      <c r="C15" s="44" t="s">
        <v>39</v>
      </c>
      <c r="D15" s="44"/>
      <c r="E15" s="44"/>
      <c r="F15" s="44"/>
      <c r="G15" s="44"/>
      <c r="H15" s="44"/>
      <c r="I15" s="44"/>
      <c r="J15" s="44"/>
      <c r="K15" s="30"/>
    </row>
    <row r="16" spans="1:11" ht="36" customHeight="1" x14ac:dyDescent="0.35">
      <c r="A16" s="42"/>
      <c r="B16" s="43"/>
      <c r="C16" s="45" t="s">
        <v>40</v>
      </c>
      <c r="D16" s="27"/>
      <c r="E16" s="27" t="b">
        <v>0</v>
      </c>
      <c r="F16" s="28" t="str">
        <f>IF(E16 = TRUE,COUNTIF($E$7:E16,TRUE)/47*25," ")</f>
        <v xml:space="preserve"> </v>
      </c>
      <c r="G16" s="28">
        <f>COUNTA($E$7:E16)/47*25</f>
        <v>3.7234042553191489</v>
      </c>
      <c r="H16" s="29" t="s">
        <v>41</v>
      </c>
      <c r="I16" s="33" t="s">
        <v>42</v>
      </c>
      <c r="J16" s="27"/>
      <c r="K16" s="30"/>
    </row>
    <row r="17" spans="1:11" ht="19.5" customHeight="1" x14ac:dyDescent="0.35">
      <c r="A17" s="42"/>
      <c r="B17" s="43"/>
      <c r="C17" s="45" t="s">
        <v>43</v>
      </c>
      <c r="D17" s="27"/>
      <c r="E17" s="27" t="b">
        <v>0</v>
      </c>
      <c r="F17" s="28" t="str">
        <f>IF(E17 = TRUE,COUNTIF($E$7:E17,TRUE)/47*25," ")</f>
        <v xml:space="preserve"> </v>
      </c>
      <c r="G17" s="28">
        <f>COUNTA($E$7:E17)/47*25</f>
        <v>4.2553191489361701</v>
      </c>
      <c r="H17" s="29" t="s">
        <v>41</v>
      </c>
      <c r="I17" s="33"/>
      <c r="J17" s="27"/>
      <c r="K17" s="30"/>
    </row>
    <row r="18" spans="1:11" ht="19.5" customHeight="1" x14ac:dyDescent="0.35">
      <c r="A18" s="24" t="s">
        <v>44</v>
      </c>
      <c r="B18" s="25">
        <v>9</v>
      </c>
      <c r="C18" s="46" t="s">
        <v>45</v>
      </c>
      <c r="D18" s="47"/>
      <c r="E18" s="47"/>
      <c r="F18" s="47"/>
      <c r="G18" s="47"/>
      <c r="H18" s="47"/>
      <c r="I18" s="47"/>
      <c r="J18" s="47"/>
      <c r="K18" s="48"/>
    </row>
    <row r="19" spans="1:11" ht="19.5" customHeight="1" x14ac:dyDescent="0.35">
      <c r="A19" s="11" t="s">
        <v>46</v>
      </c>
      <c r="B19" s="12"/>
      <c r="C19" s="12"/>
      <c r="D19" s="12"/>
      <c r="E19" s="12"/>
      <c r="F19" s="12"/>
      <c r="G19" s="12"/>
      <c r="H19" s="12"/>
      <c r="I19" s="12"/>
      <c r="J19" s="12"/>
      <c r="K19" s="13"/>
    </row>
    <row r="20" spans="1:11" ht="13.5" customHeight="1" x14ac:dyDescent="0.35">
      <c r="A20" s="31" t="s">
        <v>47</v>
      </c>
      <c r="B20" s="32">
        <v>10</v>
      </c>
      <c r="C20" s="49" t="s">
        <v>48</v>
      </c>
      <c r="D20" s="49"/>
      <c r="E20" s="49"/>
      <c r="F20" s="49"/>
      <c r="G20" s="49"/>
      <c r="H20" s="49"/>
      <c r="I20" s="49"/>
      <c r="J20" s="49"/>
      <c r="K20" s="30"/>
    </row>
    <row r="21" spans="1:11" ht="24" customHeight="1" x14ac:dyDescent="0.35">
      <c r="A21" s="50"/>
      <c r="B21" s="51"/>
      <c r="C21" s="52" t="s">
        <v>49</v>
      </c>
      <c r="D21" s="27"/>
      <c r="E21" s="27" t="b">
        <v>0</v>
      </c>
      <c r="F21" s="28" t="str">
        <f>IF(E21 = TRUE,COUNTIF($E$7:E21,TRUE)/47*25," ")</f>
        <v xml:space="preserve"> </v>
      </c>
      <c r="G21" s="28">
        <f>COUNTA($E$7:E21)/47*25</f>
        <v>4.7872340425531918</v>
      </c>
      <c r="H21" s="33" t="s">
        <v>50</v>
      </c>
      <c r="I21" s="33" t="s">
        <v>51</v>
      </c>
      <c r="J21" s="27"/>
      <c r="K21" s="30"/>
    </row>
    <row r="22" spans="1:11" ht="30" customHeight="1" x14ac:dyDescent="0.35">
      <c r="A22" s="50"/>
      <c r="B22" s="51"/>
      <c r="C22" s="53" t="s">
        <v>52</v>
      </c>
      <c r="D22" s="27"/>
      <c r="E22" s="27" t="b">
        <v>0</v>
      </c>
      <c r="F22" s="28" t="str">
        <f>IF(E22 = TRUE,COUNTIF($E$7:E22,TRUE)/47*25," ")</f>
        <v xml:space="preserve"> </v>
      </c>
      <c r="G22" s="28">
        <f>COUNTA($E$7:E22)/47*25</f>
        <v>5.3191489361702127</v>
      </c>
      <c r="H22" s="33"/>
      <c r="I22" s="33"/>
      <c r="J22" s="27"/>
      <c r="K22" s="30"/>
    </row>
    <row r="23" spans="1:11" ht="27" customHeight="1" x14ac:dyDescent="0.35">
      <c r="A23" s="34"/>
      <c r="B23" s="35"/>
      <c r="C23" s="54" t="s">
        <v>53</v>
      </c>
      <c r="D23" s="27"/>
      <c r="E23" s="27" t="b">
        <v>0</v>
      </c>
      <c r="F23" s="28" t="str">
        <f>IF(E23 = TRUE,COUNTIF($E$7:E23,TRUE)/47*25," ")</f>
        <v xml:space="preserve"> </v>
      </c>
      <c r="G23" s="28">
        <f>COUNTA($E$7:E23)/47*25</f>
        <v>5.8510638297872344</v>
      </c>
      <c r="H23" s="33"/>
      <c r="I23" s="33"/>
      <c r="J23" s="27"/>
      <c r="K23" s="30"/>
    </row>
    <row r="24" spans="1:11" ht="14" customHeight="1" x14ac:dyDescent="0.35">
      <c r="A24" s="24"/>
      <c r="B24" s="25"/>
      <c r="C24" s="55" t="s">
        <v>31</v>
      </c>
      <c r="D24" s="56"/>
      <c r="E24" s="56"/>
      <c r="F24" s="56"/>
      <c r="G24" s="56"/>
      <c r="H24" s="56"/>
      <c r="I24" s="56"/>
      <c r="J24" s="56"/>
      <c r="K24" s="57"/>
    </row>
    <row r="25" spans="1:11" ht="40.5" customHeight="1" x14ac:dyDescent="0.35">
      <c r="A25" s="58" t="s">
        <v>54</v>
      </c>
      <c r="B25" s="32">
        <v>11</v>
      </c>
      <c r="C25" s="59" t="s">
        <v>55</v>
      </c>
      <c r="D25" s="27"/>
      <c r="E25" s="27" t="b">
        <v>1</v>
      </c>
      <c r="F25" s="28">
        <f>IF(E25 = TRUE,COUNTIF($E$7:E25,TRUE)/47*25," ")</f>
        <v>0.53191489361702127</v>
      </c>
      <c r="G25" s="28">
        <f>COUNTA($E$7:E25)/47*25</f>
        <v>6.3829787234042552</v>
      </c>
      <c r="H25" s="29" t="s">
        <v>56</v>
      </c>
      <c r="I25" s="29" t="s">
        <v>57</v>
      </c>
      <c r="J25" s="27"/>
      <c r="K25" s="30"/>
    </row>
    <row r="26" spans="1:11" ht="17" customHeight="1" x14ac:dyDescent="0.35">
      <c r="A26" s="60"/>
      <c r="B26" s="51"/>
      <c r="C26" s="61" t="s">
        <v>39</v>
      </c>
      <c r="D26" s="61"/>
      <c r="E26" s="61"/>
      <c r="F26" s="61"/>
      <c r="G26" s="61"/>
      <c r="H26" s="61"/>
      <c r="I26" s="61"/>
      <c r="J26" s="61"/>
      <c r="K26" s="30"/>
    </row>
    <row r="27" spans="1:11" x14ac:dyDescent="0.35">
      <c r="A27" s="60"/>
      <c r="B27" s="51"/>
      <c r="C27" s="62"/>
      <c r="D27" s="27"/>
      <c r="E27" s="27" t="b">
        <v>1</v>
      </c>
      <c r="F27" s="28">
        <f>IF(E27 = TRUE,COUNTIF($E$7:E27,TRUE)/47*25," ")</f>
        <v>1.0638297872340425</v>
      </c>
      <c r="G27" s="28">
        <f>COUNTA($E$7:E27)/47*25</f>
        <v>6.9148936170212769</v>
      </c>
      <c r="H27" s="33" t="s">
        <v>58</v>
      </c>
      <c r="I27" s="33" t="s">
        <v>59</v>
      </c>
      <c r="J27" s="27"/>
      <c r="K27" s="30"/>
    </row>
    <row r="28" spans="1:11" ht="27.5" customHeight="1" x14ac:dyDescent="0.35">
      <c r="A28" s="60" t="s">
        <v>60</v>
      </c>
      <c r="B28" s="63" t="s">
        <v>61</v>
      </c>
      <c r="C28" s="64"/>
      <c r="D28" s="27"/>
      <c r="E28" s="27" t="b">
        <v>1</v>
      </c>
      <c r="F28" s="28">
        <f>IF(E28 = TRUE,COUNTIF($E$7:E28,TRUE)/47*25," ")</f>
        <v>1.5957446808510638</v>
      </c>
      <c r="G28" s="28">
        <f>COUNTA($E$7:E28)/47*25</f>
        <v>7.4468085106382977</v>
      </c>
      <c r="H28" s="33"/>
      <c r="I28" s="33"/>
      <c r="J28" s="27"/>
      <c r="K28" s="30"/>
    </row>
    <row r="29" spans="1:11" ht="15.75" customHeight="1" x14ac:dyDescent="0.35">
      <c r="A29" s="60"/>
      <c r="B29" s="65"/>
      <c r="C29" s="62"/>
      <c r="D29" s="27"/>
      <c r="E29" s="27" t="b">
        <v>0</v>
      </c>
      <c r="F29" s="28" t="str">
        <f>IF(E29 = TRUE,COUNTIF($E$7:E29,TRUE)/47*25," ")</f>
        <v xml:space="preserve"> </v>
      </c>
      <c r="G29" s="28">
        <f>COUNTA($E$7:E29)/47*25</f>
        <v>7.9787234042553195</v>
      </c>
      <c r="H29" s="33"/>
      <c r="I29" s="33"/>
      <c r="J29" s="27"/>
      <c r="K29" s="30"/>
    </row>
    <row r="30" spans="1:11" ht="20.5" customHeight="1" x14ac:dyDescent="0.35">
      <c r="A30" s="60"/>
      <c r="B30" s="65"/>
      <c r="C30" s="62"/>
      <c r="D30" s="27"/>
      <c r="E30" s="27" t="b">
        <v>0</v>
      </c>
      <c r="F30" s="28" t="str">
        <f>IF(E30 = TRUE,COUNTIF($E$7:E30,TRUE)/47*25," ")</f>
        <v xml:space="preserve"> </v>
      </c>
      <c r="G30" s="28">
        <f>COUNTA($E$7:E30)/47*25</f>
        <v>8.5106382978723403</v>
      </c>
      <c r="H30" s="33"/>
      <c r="I30" s="33"/>
      <c r="J30" s="27"/>
      <c r="K30" s="30"/>
    </row>
    <row r="31" spans="1:11" ht="16" customHeight="1" x14ac:dyDescent="0.35">
      <c r="A31" s="60"/>
      <c r="B31" s="65"/>
      <c r="C31" s="66" t="s">
        <v>62</v>
      </c>
      <c r="D31" s="66"/>
      <c r="E31" s="66"/>
      <c r="F31" s="66"/>
      <c r="G31" s="66"/>
      <c r="H31" s="33"/>
      <c r="I31" s="33"/>
      <c r="J31" s="27"/>
      <c r="K31" s="30"/>
    </row>
    <row r="32" spans="1:11" ht="23" customHeight="1" x14ac:dyDescent="0.35">
      <c r="A32" s="60"/>
      <c r="B32" s="65"/>
      <c r="C32" s="67"/>
      <c r="D32" s="27"/>
      <c r="E32" s="27" t="b">
        <v>0</v>
      </c>
      <c r="F32" s="28" t="str">
        <f>IF(E32 = TRUE,COUNTIF($E$7:E32,TRUE)/47*25," ")</f>
        <v xml:space="preserve"> </v>
      </c>
      <c r="G32" s="28">
        <f>COUNTA($E$7:E32)/47*25</f>
        <v>9.0425531914893629</v>
      </c>
      <c r="H32" s="66"/>
      <c r="I32" s="66"/>
      <c r="J32" s="66"/>
      <c r="K32" s="30"/>
    </row>
    <row r="33" spans="1:11" ht="22" customHeight="1" x14ac:dyDescent="0.35">
      <c r="A33" s="68"/>
      <c r="B33" s="69"/>
      <c r="C33" s="70"/>
      <c r="D33" s="27"/>
      <c r="E33" s="27" t="b">
        <v>0</v>
      </c>
      <c r="F33" s="28" t="str">
        <f>IF(E33 = TRUE,COUNTIF($E$7:E33,TRUE)/47*25," ")</f>
        <v xml:space="preserve"> </v>
      </c>
      <c r="G33" s="28">
        <f>COUNTA($E$7:E33)/47*25</f>
        <v>9.5744680851063837</v>
      </c>
      <c r="H33" s="33" t="s">
        <v>63</v>
      </c>
      <c r="I33" s="33" t="s">
        <v>64</v>
      </c>
      <c r="J33" s="27"/>
      <c r="K33" s="30"/>
    </row>
    <row r="34" spans="1:11" ht="16.5" customHeight="1" x14ac:dyDescent="0.35">
      <c r="A34" s="71" t="s">
        <v>65</v>
      </c>
      <c r="B34" s="5">
        <v>15</v>
      </c>
      <c r="C34" s="72" t="s">
        <v>66</v>
      </c>
      <c r="D34" s="73"/>
      <c r="E34" s="73"/>
      <c r="F34" s="73"/>
      <c r="G34" s="73"/>
      <c r="H34" s="33"/>
      <c r="I34" s="33"/>
      <c r="J34" s="27"/>
      <c r="K34" s="30"/>
    </row>
    <row r="35" spans="1:11" ht="16.5" customHeight="1" x14ac:dyDescent="0.35">
      <c r="A35" s="74" t="s">
        <v>67</v>
      </c>
      <c r="B35" s="75"/>
      <c r="C35" s="75"/>
      <c r="D35" s="75"/>
      <c r="E35" s="75"/>
      <c r="F35" s="75"/>
      <c r="G35" s="75"/>
      <c r="H35" s="73"/>
      <c r="I35" s="73"/>
      <c r="J35" s="73"/>
      <c r="K35" s="76"/>
    </row>
    <row r="36" spans="1:11" ht="16.5" customHeight="1" x14ac:dyDescent="0.35">
      <c r="A36" s="31" t="s">
        <v>68</v>
      </c>
      <c r="B36" s="32">
        <v>16</v>
      </c>
      <c r="C36" s="77" t="s">
        <v>69</v>
      </c>
      <c r="D36" s="78"/>
      <c r="E36" s="78"/>
      <c r="F36" s="78"/>
      <c r="G36" s="78"/>
      <c r="H36" s="75"/>
      <c r="I36" s="75"/>
      <c r="J36" s="75"/>
      <c r="K36" s="79"/>
    </row>
    <row r="37" spans="1:11" ht="15" customHeight="1" x14ac:dyDescent="0.35">
      <c r="A37" s="50"/>
      <c r="B37" s="51"/>
      <c r="C37" s="62" t="s">
        <v>70</v>
      </c>
      <c r="D37" s="27"/>
      <c r="E37" s="27" t="b">
        <v>0</v>
      </c>
      <c r="F37" s="28" t="str">
        <f>IF(E37 = TRUE,COUNTIF($E$7:E37,TRUE)/47*25," ")</f>
        <v xml:space="preserve"> </v>
      </c>
      <c r="G37" s="28">
        <f>COUNTA($E$7:E37)/47*25</f>
        <v>10.106382978723403</v>
      </c>
      <c r="H37" s="78"/>
      <c r="I37" s="78"/>
      <c r="J37" s="78"/>
      <c r="K37" s="80"/>
    </row>
    <row r="38" spans="1:11" ht="24.5" customHeight="1" x14ac:dyDescent="0.35">
      <c r="A38" s="50"/>
      <c r="B38" s="51"/>
      <c r="C38" s="81" t="s">
        <v>71</v>
      </c>
      <c r="D38" s="27"/>
      <c r="E38" s="27" t="b">
        <v>0</v>
      </c>
      <c r="F38" s="28" t="str">
        <f>IF(E38 = TRUE,COUNTIF($E$7:E38,TRUE)/47*25," ")</f>
        <v xml:space="preserve"> </v>
      </c>
      <c r="G38" s="28">
        <f>COUNTA($E$7:E38)/47*25</f>
        <v>10.638297872340425</v>
      </c>
      <c r="H38" s="33" t="s">
        <v>72</v>
      </c>
      <c r="I38" s="33" t="s">
        <v>73</v>
      </c>
      <c r="J38" s="27"/>
      <c r="K38" s="30"/>
    </row>
    <row r="39" spans="1:11" x14ac:dyDescent="0.35">
      <c r="A39" s="34"/>
      <c r="B39" s="35"/>
      <c r="C39" s="62" t="s">
        <v>74</v>
      </c>
      <c r="D39" s="27"/>
      <c r="E39" s="27" t="b">
        <v>0</v>
      </c>
      <c r="F39" s="28" t="str">
        <f>IF(E39 = TRUE,COUNTIF($E$7:E39,TRUE)/47*25," ")</f>
        <v xml:space="preserve"> </v>
      </c>
      <c r="G39" s="28">
        <f>COUNTA($E$7:E39)/47*25</f>
        <v>11.170212765957446</v>
      </c>
      <c r="H39" s="33"/>
      <c r="I39" s="33"/>
      <c r="J39" s="27"/>
      <c r="K39" s="30"/>
    </row>
    <row r="40" spans="1:11" ht="16" x14ac:dyDescent="0.35">
      <c r="A40" s="31" t="s">
        <v>75</v>
      </c>
      <c r="B40" s="32">
        <v>17</v>
      </c>
      <c r="C40" s="61" t="s">
        <v>62</v>
      </c>
      <c r="D40" s="61"/>
      <c r="E40" s="61"/>
      <c r="F40" s="61"/>
      <c r="G40" s="61"/>
      <c r="H40" s="33"/>
      <c r="I40" s="33"/>
      <c r="J40" s="27"/>
      <c r="K40" s="30"/>
    </row>
    <row r="41" spans="1:11" ht="16" x14ac:dyDescent="0.35">
      <c r="A41" s="50"/>
      <c r="B41" s="51"/>
      <c r="C41" s="62" t="s">
        <v>76</v>
      </c>
      <c r="D41" s="27"/>
      <c r="E41" s="27" t="b">
        <v>0</v>
      </c>
      <c r="F41" s="28" t="str">
        <f>IF(E41 = TRUE,COUNTIF($E$7:E41,TRUE)/47*25," ")</f>
        <v xml:space="preserve"> </v>
      </c>
      <c r="G41" s="28">
        <f>COUNTA($E$7:E41)/47*25</f>
        <v>11.702127659574469</v>
      </c>
      <c r="H41" s="33"/>
      <c r="I41" s="33"/>
      <c r="J41" s="66"/>
      <c r="K41" s="30"/>
    </row>
    <row r="42" spans="1:11" x14ac:dyDescent="0.35">
      <c r="A42" s="34"/>
      <c r="B42" s="35"/>
      <c r="C42" s="62" t="s">
        <v>77</v>
      </c>
      <c r="D42" s="27"/>
      <c r="E42" s="27" t="b">
        <v>0</v>
      </c>
      <c r="F42" s="28" t="str">
        <f>IF(E42 = TRUE,COUNTIF($E$7:E42,TRUE)/47*25," ")</f>
        <v xml:space="preserve"> </v>
      </c>
      <c r="G42" s="28">
        <f>COUNTA($E$7:E42)/47*25</f>
        <v>12.23404255319149</v>
      </c>
      <c r="H42" s="33"/>
      <c r="I42" s="33"/>
      <c r="J42" s="27"/>
      <c r="K42" s="30"/>
    </row>
    <row r="43" spans="1:11" ht="16" x14ac:dyDescent="0.35">
      <c r="A43" s="31" t="s">
        <v>78</v>
      </c>
      <c r="B43" s="32">
        <v>18</v>
      </c>
      <c r="C43" s="77" t="s">
        <v>79</v>
      </c>
      <c r="D43" s="78"/>
      <c r="E43" s="78"/>
      <c r="F43" s="78"/>
      <c r="G43" s="78"/>
      <c r="H43" s="33"/>
      <c r="I43" s="33"/>
      <c r="J43" s="27"/>
      <c r="K43" s="30"/>
    </row>
    <row r="44" spans="1:11" ht="15.5" customHeight="1" x14ac:dyDescent="0.35">
      <c r="A44" s="50"/>
      <c r="B44" s="51"/>
      <c r="C44" s="61" t="s">
        <v>80</v>
      </c>
      <c r="D44" s="61"/>
      <c r="E44" s="61"/>
      <c r="F44" s="61"/>
      <c r="G44" s="61"/>
      <c r="H44" s="78"/>
      <c r="I44" s="78"/>
      <c r="J44" s="78"/>
      <c r="K44" s="80"/>
    </row>
    <row r="45" spans="1:11" ht="16" x14ac:dyDescent="0.35">
      <c r="A45" s="50"/>
      <c r="B45" s="51"/>
      <c r="C45" s="52" t="s">
        <v>81</v>
      </c>
      <c r="D45" s="27"/>
      <c r="E45" s="27" t="b">
        <v>0</v>
      </c>
      <c r="F45" s="28" t="str">
        <f>IF(E45 = TRUE,COUNTIF($E$7:E45,TRUE)/47*25," ")</f>
        <v xml:space="preserve"> </v>
      </c>
      <c r="G45" s="28">
        <f>COUNTA($E$7:E45)/47*25</f>
        <v>12.76595744680851</v>
      </c>
      <c r="H45" s="33" t="s">
        <v>82</v>
      </c>
      <c r="I45" s="82" t="s">
        <v>83</v>
      </c>
      <c r="J45" s="66"/>
      <c r="K45" s="30"/>
    </row>
    <row r="46" spans="1:11" x14ac:dyDescent="0.35">
      <c r="A46" s="50"/>
      <c r="B46" s="51"/>
      <c r="C46" s="83" t="s">
        <v>84</v>
      </c>
      <c r="D46" s="27"/>
      <c r="E46" s="27" t="b">
        <v>0</v>
      </c>
      <c r="F46" s="28" t="str">
        <f>IF(E46 = TRUE,COUNTIF($E$7:E46,TRUE)/47*25," ")</f>
        <v xml:space="preserve"> </v>
      </c>
      <c r="G46" s="28">
        <f>COUNTA($E$7:E46)/47*25</f>
        <v>13.297872340425531</v>
      </c>
      <c r="H46" s="33"/>
      <c r="I46" s="82"/>
      <c r="J46" s="27"/>
      <c r="K46" s="30"/>
    </row>
    <row r="47" spans="1:11" x14ac:dyDescent="0.35">
      <c r="A47" s="34"/>
      <c r="B47" s="35"/>
      <c r="C47" s="52" t="s">
        <v>85</v>
      </c>
      <c r="D47" s="27"/>
      <c r="E47" s="27" t="b">
        <v>0</v>
      </c>
      <c r="F47" s="28" t="str">
        <f>IF(E47 = TRUE,COUNTIF($E$7:E47,TRUE)/47*25," ")</f>
        <v xml:space="preserve"> </v>
      </c>
      <c r="G47" s="28">
        <f>COUNTA($E$7:E47)/47*25</f>
        <v>13.829787234042554</v>
      </c>
      <c r="H47" s="33"/>
      <c r="I47" s="82"/>
      <c r="J47" s="27"/>
      <c r="K47" s="30"/>
    </row>
    <row r="48" spans="1:11" s="86" customFormat="1" ht="13.5" customHeight="1" x14ac:dyDescent="0.35">
      <c r="A48" s="84" t="s">
        <v>86</v>
      </c>
      <c r="B48" s="85">
        <v>19</v>
      </c>
      <c r="C48" s="83" t="s">
        <v>87</v>
      </c>
      <c r="D48" s="27"/>
      <c r="E48" s="27" t="b">
        <v>0</v>
      </c>
      <c r="F48" s="28" t="str">
        <f>IF(E48 = TRUE,COUNTIF($E$7:E48,TRUE)/47*25," ")</f>
        <v xml:space="preserve"> </v>
      </c>
      <c r="G48" s="28">
        <f>COUNTA($E$7:E48)/47*25</f>
        <v>14.361702127659576</v>
      </c>
      <c r="H48" s="33"/>
      <c r="I48" s="82"/>
      <c r="J48" s="27"/>
      <c r="K48" s="30"/>
    </row>
    <row r="49" spans="1:11" s="86" customFormat="1" ht="13.5" customHeight="1" x14ac:dyDescent="0.35">
      <c r="A49" s="87" t="s">
        <v>88</v>
      </c>
      <c r="B49" s="88">
        <v>20</v>
      </c>
      <c r="C49" s="66" t="s">
        <v>89</v>
      </c>
      <c r="D49" s="66"/>
      <c r="E49" s="66"/>
      <c r="F49" s="66"/>
      <c r="G49" s="66"/>
      <c r="H49" s="33"/>
      <c r="I49" s="82"/>
      <c r="J49" s="27"/>
      <c r="K49" s="89"/>
    </row>
    <row r="50" spans="1:11" ht="15" customHeight="1" x14ac:dyDescent="0.35">
      <c r="A50" s="90"/>
      <c r="B50" s="91"/>
      <c r="C50" s="83" t="s">
        <v>90</v>
      </c>
      <c r="D50" s="27"/>
      <c r="E50" s="27" t="b">
        <v>0</v>
      </c>
      <c r="F50" s="28" t="str">
        <f>IF(E50 = TRUE,COUNTIF($E$7:E50,TRUE)/47*25," ")</f>
        <v xml:space="preserve"> </v>
      </c>
      <c r="G50" s="28">
        <f>COUNTA($E$7:E50)/47*25</f>
        <v>14.893617021276595</v>
      </c>
      <c r="H50" s="66"/>
      <c r="I50" s="66"/>
      <c r="J50" s="66"/>
      <c r="K50" s="89"/>
    </row>
    <row r="51" spans="1:11" x14ac:dyDescent="0.35">
      <c r="A51" s="90"/>
      <c r="B51" s="91"/>
      <c r="C51" s="52" t="s">
        <v>91</v>
      </c>
      <c r="D51" s="27"/>
      <c r="E51" s="27" t="b">
        <v>0</v>
      </c>
      <c r="F51" s="28" t="str">
        <f>IF(E51 = TRUE,COUNTIF($E$7:E51,TRUE)/47*25," ")</f>
        <v xml:space="preserve"> </v>
      </c>
      <c r="G51" s="28">
        <f>COUNTA($E$7:E51)/47*25</f>
        <v>15.425531914893616</v>
      </c>
      <c r="H51" s="33" t="s">
        <v>92</v>
      </c>
      <c r="I51" s="33" t="s">
        <v>93</v>
      </c>
      <c r="J51" s="27"/>
      <c r="K51" s="30"/>
    </row>
    <row r="52" spans="1:11" ht="14.5" customHeight="1" x14ac:dyDescent="0.35">
      <c r="A52" s="90"/>
      <c r="B52" s="91"/>
      <c r="C52" s="92" t="s">
        <v>94</v>
      </c>
      <c r="D52" s="27"/>
      <c r="E52" s="27" t="b">
        <v>0</v>
      </c>
      <c r="F52" s="28" t="str">
        <f>IF(E52 = TRUE,COUNTIF($E$7:E52,TRUE)/47*25," ")</f>
        <v xml:space="preserve"> </v>
      </c>
      <c r="G52" s="28">
        <f>COUNTA($E$7:E52)/47*25</f>
        <v>15.957446808510639</v>
      </c>
      <c r="H52" s="33"/>
      <c r="I52" s="33"/>
      <c r="J52" s="27"/>
      <c r="K52" s="30"/>
    </row>
    <row r="53" spans="1:11" ht="28.5" x14ac:dyDescent="0.35">
      <c r="A53" s="93"/>
      <c r="B53" s="94"/>
      <c r="C53" s="95" t="s">
        <v>95</v>
      </c>
      <c r="D53" s="27"/>
      <c r="E53" s="27" t="b">
        <v>0</v>
      </c>
      <c r="F53" s="28" t="str">
        <f>IF(E53 = TRUE,COUNTIF($E$7:E53,TRUE)/47*25," ")</f>
        <v xml:space="preserve"> </v>
      </c>
      <c r="G53" s="28">
        <f>COUNTA($E$7:E53)/47*25</f>
        <v>16.48936170212766</v>
      </c>
      <c r="H53" s="33"/>
      <c r="I53" s="33"/>
      <c r="J53" s="27"/>
      <c r="K53" s="30"/>
    </row>
    <row r="54" spans="1:11" ht="17" x14ac:dyDescent="0.35">
      <c r="A54" s="74" t="s">
        <v>96</v>
      </c>
      <c r="B54" s="75"/>
      <c r="C54" s="75"/>
      <c r="D54" s="75"/>
      <c r="E54" s="75"/>
      <c r="F54" s="75"/>
      <c r="G54" s="75"/>
      <c r="H54" s="33"/>
      <c r="I54" s="33"/>
      <c r="J54" s="27"/>
      <c r="K54" s="30"/>
    </row>
    <row r="55" spans="1:11" x14ac:dyDescent="0.35">
      <c r="A55" s="31" t="s">
        <v>97</v>
      </c>
      <c r="B55" s="32">
        <v>21</v>
      </c>
      <c r="C55" s="96" t="s">
        <v>98</v>
      </c>
      <c r="D55" s="96"/>
      <c r="E55" s="96"/>
      <c r="F55" s="96"/>
      <c r="G55" s="96"/>
      <c r="H55" s="96"/>
      <c r="I55" s="96"/>
      <c r="J55" s="96"/>
      <c r="K55" s="30"/>
    </row>
    <row r="56" spans="1:11" ht="21" customHeight="1" x14ac:dyDescent="0.35">
      <c r="A56" s="50"/>
      <c r="B56" s="51"/>
      <c r="C56" s="97" t="s">
        <v>99</v>
      </c>
      <c r="D56" s="97"/>
      <c r="E56" s="97"/>
      <c r="F56" s="97"/>
      <c r="G56" s="97"/>
      <c r="H56" s="98" t="s">
        <v>100</v>
      </c>
      <c r="I56" s="98" t="s">
        <v>101</v>
      </c>
      <c r="J56" s="99"/>
      <c r="K56" s="30"/>
    </row>
    <row r="57" spans="1:11" ht="16" x14ac:dyDescent="0.35">
      <c r="A57" s="50"/>
      <c r="B57" s="51"/>
      <c r="C57" s="100" t="s">
        <v>102</v>
      </c>
      <c r="D57" s="27"/>
      <c r="E57" s="27" t="b">
        <v>0</v>
      </c>
      <c r="F57" s="28" t="str">
        <f>IF(E57 = TRUE,COUNTIF($E$7:E57,TRUE)/47*25," ")</f>
        <v xml:space="preserve"> </v>
      </c>
      <c r="G57" s="28">
        <f>COUNTA($E$7:E57)/47*25</f>
        <v>17.021276595744681</v>
      </c>
      <c r="H57" s="98"/>
      <c r="I57" s="98"/>
      <c r="J57" s="27"/>
      <c r="K57" s="30"/>
    </row>
    <row r="58" spans="1:11" ht="18" customHeight="1" x14ac:dyDescent="0.35">
      <c r="A58" s="50"/>
      <c r="B58" s="51"/>
      <c r="C58" s="100" t="s">
        <v>103</v>
      </c>
      <c r="D58" s="27"/>
      <c r="E58" s="27" t="b">
        <v>0</v>
      </c>
      <c r="F58" s="28" t="str">
        <f>IF(E58 = TRUE,COUNTIF($E$7:E58,TRUE)/47*25," ")</f>
        <v xml:space="preserve"> </v>
      </c>
      <c r="G58" s="28">
        <f>COUNTA($E$7:E58)/47*25</f>
        <v>17.553191489361701</v>
      </c>
      <c r="H58" s="98"/>
      <c r="I58" s="98"/>
      <c r="J58" s="27"/>
      <c r="K58" s="30"/>
    </row>
    <row r="59" spans="1:11" ht="18" customHeight="1" x14ac:dyDescent="0.35">
      <c r="A59" s="34"/>
      <c r="B59" s="35"/>
      <c r="C59" s="100" t="s">
        <v>104</v>
      </c>
      <c r="D59" s="27"/>
      <c r="E59" s="27" t="b">
        <v>0</v>
      </c>
      <c r="F59" s="28" t="str">
        <f>IF(E59 = TRUE,COUNTIF($E$7:E59,TRUE)/47*25," ")</f>
        <v xml:space="preserve"> </v>
      </c>
      <c r="G59" s="28">
        <f>COUNTA($E$7:E59)/47*25</f>
        <v>18.085106382978726</v>
      </c>
      <c r="H59" s="98"/>
      <c r="I59" s="98"/>
      <c r="J59" s="27"/>
      <c r="K59" s="30"/>
    </row>
    <row r="60" spans="1:11" ht="18" customHeight="1" x14ac:dyDescent="0.35">
      <c r="A60" s="31" t="s">
        <v>105</v>
      </c>
      <c r="B60" s="32">
        <v>22</v>
      </c>
      <c r="C60" s="101" t="s">
        <v>106</v>
      </c>
      <c r="D60" s="101"/>
      <c r="E60" s="101"/>
      <c r="F60" s="101"/>
      <c r="G60" s="101"/>
      <c r="H60" s="98"/>
      <c r="I60" s="33" t="s">
        <v>107</v>
      </c>
      <c r="J60" s="27"/>
      <c r="K60" s="30"/>
    </row>
    <row r="61" spans="1:11" ht="18" customHeight="1" x14ac:dyDescent="0.35">
      <c r="A61" s="50"/>
      <c r="B61" s="51"/>
      <c r="C61" s="102" t="s">
        <v>108</v>
      </c>
      <c r="D61" s="102"/>
      <c r="E61" s="102"/>
      <c r="F61" s="102"/>
      <c r="G61" s="102"/>
      <c r="H61" s="98"/>
      <c r="I61" s="33"/>
      <c r="J61" s="27"/>
      <c r="K61" s="30"/>
    </row>
    <row r="62" spans="1:11" ht="18" customHeight="1" x14ac:dyDescent="0.35">
      <c r="A62" s="50"/>
      <c r="B62" s="51"/>
      <c r="C62" s="100" t="s">
        <v>109</v>
      </c>
      <c r="D62" s="27"/>
      <c r="E62" s="27" t="b">
        <v>0</v>
      </c>
      <c r="F62" s="28" t="str">
        <f>IF(E62 = TRUE,COUNTIF($E$7:E62,TRUE)/47*25," ")</f>
        <v xml:space="preserve"> </v>
      </c>
      <c r="G62" s="28">
        <f>COUNTA($E$7:E62)/47*25</f>
        <v>18.617021276595743</v>
      </c>
      <c r="H62" s="98"/>
      <c r="I62" s="33"/>
      <c r="J62" s="27"/>
      <c r="K62" s="30"/>
    </row>
    <row r="63" spans="1:11" ht="18" customHeight="1" x14ac:dyDescent="0.35">
      <c r="A63" s="50"/>
      <c r="B63" s="51"/>
      <c r="C63" s="100" t="s">
        <v>110</v>
      </c>
      <c r="D63" s="27"/>
      <c r="E63" s="27" t="b">
        <v>0</v>
      </c>
      <c r="F63" s="28" t="str">
        <f>IF(E63 = TRUE,COUNTIF($E$7:E63,TRUE)/47*25," ")</f>
        <v xml:space="preserve"> </v>
      </c>
      <c r="G63" s="28">
        <f>COUNTA($E$7:E63)/47*25</f>
        <v>19.148936170212767</v>
      </c>
      <c r="H63" s="98"/>
      <c r="I63" s="33"/>
      <c r="J63" s="27"/>
      <c r="K63" s="30"/>
    </row>
    <row r="64" spans="1:11" ht="18" customHeight="1" x14ac:dyDescent="0.35">
      <c r="A64" s="50"/>
      <c r="B64" s="51"/>
      <c r="C64" s="100" t="s">
        <v>111</v>
      </c>
      <c r="D64" s="27"/>
      <c r="E64" s="27" t="b">
        <v>0</v>
      </c>
      <c r="F64" s="28" t="str">
        <f>IF(E64 = TRUE,COUNTIF($E$7:E64,TRUE)/47*25," ")</f>
        <v xml:space="preserve"> </v>
      </c>
      <c r="G64" s="28">
        <f>COUNTA($E$7:E64)/47*25</f>
        <v>19.680851063829788</v>
      </c>
      <c r="H64" s="98"/>
      <c r="I64" s="33"/>
      <c r="J64" s="27"/>
      <c r="K64" s="30"/>
    </row>
    <row r="65" spans="1:11" ht="18" customHeight="1" x14ac:dyDescent="0.35">
      <c r="A65" s="50"/>
      <c r="B65" s="51"/>
      <c r="C65" s="100" t="s">
        <v>104</v>
      </c>
      <c r="D65" s="27"/>
      <c r="E65" s="27" t="b">
        <v>0</v>
      </c>
      <c r="F65" s="28" t="str">
        <f>IF(E65 = TRUE,COUNTIF($E$7:E65,TRUE)/47*25," ")</f>
        <v xml:space="preserve"> </v>
      </c>
      <c r="G65" s="28">
        <f>COUNTA($E$7:E65)/47*25</f>
        <v>20.212765957446805</v>
      </c>
      <c r="H65" s="98"/>
      <c r="I65" s="33"/>
      <c r="J65" s="27"/>
      <c r="K65" s="30"/>
    </row>
    <row r="66" spans="1:11" ht="18" customHeight="1" x14ac:dyDescent="0.35">
      <c r="A66" s="34"/>
      <c r="B66" s="35"/>
      <c r="C66" s="100" t="s">
        <v>112</v>
      </c>
      <c r="D66" s="27"/>
      <c r="E66" s="27" t="b">
        <v>0</v>
      </c>
      <c r="F66" s="28" t="str">
        <f>IF(E66 = TRUE,COUNTIF($E$7:E66,TRUE)/47*25," ")</f>
        <v xml:space="preserve"> </v>
      </c>
      <c r="G66" s="28">
        <f>COUNTA($E$7:E66)/47*25</f>
        <v>20.74468085106383</v>
      </c>
      <c r="H66" s="98"/>
      <c r="I66" s="33"/>
      <c r="J66" s="27"/>
      <c r="K66" s="30"/>
    </row>
    <row r="67" spans="1:11" ht="18" customHeight="1" x14ac:dyDescent="0.35">
      <c r="A67" s="31" t="s">
        <v>113</v>
      </c>
      <c r="B67" s="32">
        <v>23</v>
      </c>
      <c r="C67" s="101" t="s">
        <v>114</v>
      </c>
      <c r="D67" s="101"/>
      <c r="E67" s="101"/>
      <c r="F67" s="101"/>
      <c r="G67" s="101"/>
      <c r="H67" s="98"/>
      <c r="I67" s="33"/>
      <c r="J67" s="27"/>
      <c r="K67" s="30"/>
    </row>
    <row r="68" spans="1:11" ht="18" customHeight="1" x14ac:dyDescent="0.35">
      <c r="A68" s="50"/>
      <c r="B68" s="51"/>
      <c r="C68" s="102" t="s">
        <v>115</v>
      </c>
      <c r="D68" s="102"/>
      <c r="E68" s="102"/>
      <c r="F68" s="102"/>
      <c r="G68" s="102"/>
      <c r="H68" s="98"/>
      <c r="I68" s="33"/>
      <c r="J68" s="27"/>
      <c r="K68" s="30"/>
    </row>
    <row r="69" spans="1:11" ht="18" customHeight="1" x14ac:dyDescent="0.35">
      <c r="A69" s="50"/>
      <c r="B69" s="51"/>
      <c r="C69" s="100" t="s">
        <v>116</v>
      </c>
      <c r="D69" s="27"/>
      <c r="E69" s="27" t="b">
        <v>0</v>
      </c>
      <c r="F69" s="28" t="str">
        <f>IF(E69 = TRUE,COUNTIF($E$7:E69,TRUE)/47*25," ")</f>
        <v xml:space="preserve"> </v>
      </c>
      <c r="G69" s="28">
        <f>COUNTA($E$7:E69)/47*25</f>
        <v>21.276595744680851</v>
      </c>
      <c r="H69" s="98"/>
      <c r="I69" s="33"/>
      <c r="J69" s="27"/>
      <c r="K69" s="30"/>
    </row>
    <row r="70" spans="1:11" ht="18" customHeight="1" x14ac:dyDescent="0.35">
      <c r="A70" s="50"/>
      <c r="B70" s="51"/>
      <c r="C70" s="100" t="s">
        <v>117</v>
      </c>
      <c r="D70" s="27"/>
      <c r="E70" s="27" t="b">
        <v>0</v>
      </c>
      <c r="F70" s="28" t="str">
        <f>IF(E70 = TRUE,COUNTIF($E$7:E70,TRUE)/47*25," ")</f>
        <v xml:space="preserve"> </v>
      </c>
      <c r="G70" s="28">
        <f>COUNTA($E$7:E70)/47*25</f>
        <v>21.808510638297875</v>
      </c>
      <c r="H70" s="98"/>
      <c r="I70" s="33"/>
      <c r="J70" s="27"/>
      <c r="K70" s="30"/>
    </row>
    <row r="71" spans="1:11" ht="18" customHeight="1" x14ac:dyDescent="0.35">
      <c r="A71" s="50"/>
      <c r="B71" s="51"/>
      <c r="C71" s="100" t="s">
        <v>118</v>
      </c>
      <c r="D71" s="27"/>
      <c r="E71" s="27" t="b">
        <v>0</v>
      </c>
      <c r="F71" s="28" t="str">
        <f>IF(E71 = TRUE,COUNTIF($E$7:E71,TRUE)/47*25," ")</f>
        <v xml:space="preserve"> </v>
      </c>
      <c r="G71" s="28">
        <f>COUNTA($E$7:E71)/47*25</f>
        <v>22.340425531914892</v>
      </c>
      <c r="H71" s="98"/>
      <c r="I71" s="33"/>
      <c r="J71" s="27"/>
      <c r="K71" s="30"/>
    </row>
    <row r="72" spans="1:11" ht="18" customHeight="1" x14ac:dyDescent="0.35">
      <c r="A72" s="34"/>
      <c r="B72" s="35"/>
      <c r="C72" s="100" t="s">
        <v>119</v>
      </c>
      <c r="D72" s="27"/>
      <c r="E72" s="27" t="b">
        <v>0</v>
      </c>
      <c r="F72" s="28" t="str">
        <f>IF(E72 = TRUE,COUNTIF($E$7:E72,TRUE)/47*25," ")</f>
        <v xml:space="preserve"> </v>
      </c>
      <c r="G72" s="28">
        <f>COUNTA($E$7:E72)/47*25</f>
        <v>22.872340425531913</v>
      </c>
      <c r="H72" s="98"/>
      <c r="I72" s="33"/>
      <c r="J72" s="27"/>
      <c r="K72" s="30"/>
    </row>
    <row r="73" spans="1:11" ht="18" customHeight="1" x14ac:dyDescent="0.35">
      <c r="A73" s="31" t="s">
        <v>120</v>
      </c>
      <c r="B73" s="32">
        <v>24</v>
      </c>
      <c r="C73" s="101" t="s">
        <v>121</v>
      </c>
      <c r="D73" s="101"/>
      <c r="E73" s="101"/>
      <c r="F73" s="101"/>
      <c r="G73" s="101"/>
      <c r="H73" s="33" t="s">
        <v>122</v>
      </c>
      <c r="I73" s="33"/>
      <c r="J73" s="27"/>
      <c r="K73" s="30"/>
    </row>
    <row r="74" spans="1:11" ht="18" customHeight="1" x14ac:dyDescent="0.35">
      <c r="A74" s="50"/>
      <c r="B74" s="51"/>
      <c r="C74" s="102" t="s">
        <v>123</v>
      </c>
      <c r="D74" s="102"/>
      <c r="E74" s="102"/>
      <c r="F74" s="102"/>
      <c r="G74" s="102"/>
      <c r="H74" s="33"/>
      <c r="I74" s="33"/>
      <c r="J74" s="27"/>
      <c r="K74" s="30"/>
    </row>
    <row r="75" spans="1:11" ht="18" customHeight="1" x14ac:dyDescent="0.35">
      <c r="A75" s="50"/>
      <c r="B75" s="51"/>
      <c r="C75" s="100" t="s">
        <v>124</v>
      </c>
      <c r="D75" s="27"/>
      <c r="E75" s="27" t="b">
        <v>0</v>
      </c>
      <c r="F75" s="28" t="str">
        <f>IF(E75 = TRUE,COUNTIF($E$7:E75,TRUE)/47*25," ")</f>
        <v xml:space="preserve"> </v>
      </c>
      <c r="G75" s="28">
        <f>COUNTA($E$7:E75)/47*25</f>
        <v>23.404255319148938</v>
      </c>
      <c r="H75" s="33"/>
      <c r="I75" s="33"/>
      <c r="J75" s="27"/>
      <c r="K75" s="30"/>
    </row>
    <row r="76" spans="1:11" ht="18" customHeight="1" x14ac:dyDescent="0.35">
      <c r="A76" s="50"/>
      <c r="B76" s="51"/>
      <c r="C76" s="100" t="s">
        <v>125</v>
      </c>
      <c r="D76" s="27"/>
      <c r="E76" s="27" t="b">
        <v>0</v>
      </c>
      <c r="F76" s="28" t="str">
        <f>IF(E76 = TRUE,COUNTIF($E$7:E76,TRUE)/47*25," ")</f>
        <v xml:space="preserve"> </v>
      </c>
      <c r="G76" s="28">
        <f>COUNTA($E$7:E76)/47*25</f>
        <v>23.936170212765958</v>
      </c>
      <c r="H76" s="33"/>
      <c r="I76" s="33"/>
      <c r="J76" s="27"/>
      <c r="K76" s="30"/>
    </row>
    <row r="77" spans="1:11" ht="18" customHeight="1" x14ac:dyDescent="0.35">
      <c r="A77" s="50"/>
      <c r="B77" s="51"/>
      <c r="C77" s="100" t="s">
        <v>126</v>
      </c>
      <c r="D77" s="27"/>
      <c r="E77" s="27" t="b">
        <v>0</v>
      </c>
      <c r="F77" s="28" t="str">
        <f>IF(E77 = TRUE,COUNTIF($E$7:E77,TRUE)/47*25," ")</f>
        <v xml:space="preserve"> </v>
      </c>
      <c r="G77" s="28">
        <f>COUNTA($E$7:E77)/47*25</f>
        <v>24.468085106382979</v>
      </c>
      <c r="H77" s="33"/>
      <c r="I77" s="33"/>
      <c r="J77" s="27"/>
      <c r="K77" s="30"/>
    </row>
    <row r="78" spans="1:11" ht="18" customHeight="1" x14ac:dyDescent="0.35">
      <c r="A78" s="34"/>
      <c r="B78" s="35"/>
      <c r="C78" s="100" t="s">
        <v>127</v>
      </c>
      <c r="D78" s="27"/>
      <c r="E78" s="27" t="b">
        <v>0</v>
      </c>
      <c r="F78" s="28" t="str">
        <f>IF(E78 = TRUE,COUNTIF($E$7:E78,TRUE)/47*25," ")</f>
        <v xml:space="preserve"> </v>
      </c>
      <c r="G78" s="28">
        <f>COUNTA($E$7:E78)/47*25</f>
        <v>25</v>
      </c>
      <c r="H78" s="33"/>
      <c r="I78" s="33"/>
      <c r="J78" s="27"/>
      <c r="K78" s="30"/>
    </row>
    <row r="79" spans="1:11" ht="26.25" customHeight="1" x14ac:dyDescent="0.35">
      <c r="A79" s="4" t="s">
        <v>128</v>
      </c>
      <c r="B79" s="5">
        <v>25</v>
      </c>
      <c r="C79" s="72" t="s">
        <v>129</v>
      </c>
      <c r="D79" s="73"/>
      <c r="E79" s="73"/>
      <c r="F79" s="73"/>
      <c r="G79" s="73"/>
      <c r="H79" s="73"/>
      <c r="I79" s="73"/>
      <c r="J79" s="73"/>
      <c r="K79" s="76"/>
    </row>
    <row r="80" spans="1:11" ht="12.5" customHeight="1" x14ac:dyDescent="0.35">
      <c r="A80" s="103" t="s">
        <v>130</v>
      </c>
      <c r="B80" s="104"/>
      <c r="C80" s="104"/>
      <c r="D80" s="104"/>
      <c r="E80" s="104"/>
      <c r="F80" s="104"/>
      <c r="G80" s="104"/>
      <c r="H80" s="104"/>
      <c r="I80" s="104"/>
      <c r="J80" s="104"/>
      <c r="K80" s="105"/>
    </row>
    <row r="81" spans="1:11" ht="48.5" customHeight="1" x14ac:dyDescent="0.35">
      <c r="A81" s="42" t="s">
        <v>131</v>
      </c>
      <c r="B81" s="33" t="s">
        <v>132</v>
      </c>
      <c r="C81" s="106" t="s">
        <v>133</v>
      </c>
      <c r="D81" s="107" t="s">
        <v>134</v>
      </c>
      <c r="E81" s="108"/>
      <c r="F81" s="108"/>
      <c r="G81" s="108"/>
      <c r="H81" s="108"/>
      <c r="I81" s="108"/>
      <c r="J81" s="109"/>
      <c r="K81" s="30"/>
    </row>
    <row r="82" spans="1:11" ht="46.5" customHeight="1" x14ac:dyDescent="0.35">
      <c r="A82" s="42"/>
      <c r="B82" s="33"/>
      <c r="C82" s="106" t="s">
        <v>135</v>
      </c>
      <c r="D82" s="110"/>
      <c r="E82" s="111"/>
      <c r="F82" s="111"/>
      <c r="G82" s="111"/>
      <c r="H82" s="111"/>
      <c r="I82" s="111"/>
      <c r="J82" s="112"/>
      <c r="K82" s="30"/>
    </row>
    <row r="83" spans="1:11" ht="17.5" thickBot="1" x14ac:dyDescent="0.4">
      <c r="A83" s="113" t="s">
        <v>136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5"/>
    </row>
    <row r="84" spans="1:11" ht="14.5" customHeight="1" x14ac:dyDescent="0.35"/>
  </sheetData>
  <mergeCells count="71">
    <mergeCell ref="A83:K83"/>
    <mergeCell ref="H73:H78"/>
    <mergeCell ref="C74:G74"/>
    <mergeCell ref="A80:K80"/>
    <mergeCell ref="A81:A82"/>
    <mergeCell ref="B81:B82"/>
    <mergeCell ref="D81:J82"/>
    <mergeCell ref="A67:A72"/>
    <mergeCell ref="B67:B72"/>
    <mergeCell ref="C67:G67"/>
    <mergeCell ref="C68:G68"/>
    <mergeCell ref="A73:A78"/>
    <mergeCell ref="B73:B78"/>
    <mergeCell ref="C73:G73"/>
    <mergeCell ref="A55:A59"/>
    <mergeCell ref="B55:B59"/>
    <mergeCell ref="C56:G56"/>
    <mergeCell ref="H56:H72"/>
    <mergeCell ref="I56:I59"/>
    <mergeCell ref="A60:A66"/>
    <mergeCell ref="B60:B66"/>
    <mergeCell ref="C60:G60"/>
    <mergeCell ref="I60:I78"/>
    <mergeCell ref="C61:G61"/>
    <mergeCell ref="H45:H49"/>
    <mergeCell ref="I45:I49"/>
    <mergeCell ref="A49:A53"/>
    <mergeCell ref="B49:B53"/>
    <mergeCell ref="H51:H54"/>
    <mergeCell ref="I51:I54"/>
    <mergeCell ref="A36:A39"/>
    <mergeCell ref="B36:B39"/>
    <mergeCell ref="H38:H43"/>
    <mergeCell ref="I38:I43"/>
    <mergeCell ref="A40:A42"/>
    <mergeCell ref="B40:B42"/>
    <mergeCell ref="C40:G40"/>
    <mergeCell ref="A43:A47"/>
    <mergeCell ref="B43:B47"/>
    <mergeCell ref="C44:G44"/>
    <mergeCell ref="C24:K24"/>
    <mergeCell ref="A25:A27"/>
    <mergeCell ref="B25:B27"/>
    <mergeCell ref="C26:J26"/>
    <mergeCell ref="H27:H31"/>
    <mergeCell ref="I27:I31"/>
    <mergeCell ref="A28:A33"/>
    <mergeCell ref="B28:B33"/>
    <mergeCell ref="H33:H34"/>
    <mergeCell ref="I33:I34"/>
    <mergeCell ref="C18:K18"/>
    <mergeCell ref="A19:K19"/>
    <mergeCell ref="A20:A23"/>
    <mergeCell ref="B20:B23"/>
    <mergeCell ref="C20:J20"/>
    <mergeCell ref="H21:H23"/>
    <mergeCell ref="I21:I23"/>
    <mergeCell ref="A11:K11"/>
    <mergeCell ref="A12:K12"/>
    <mergeCell ref="I13:I14"/>
    <mergeCell ref="A15:A17"/>
    <mergeCell ref="B15:B17"/>
    <mergeCell ref="C15:J15"/>
    <mergeCell ref="I16:I17"/>
    <mergeCell ref="A1:K1"/>
    <mergeCell ref="A3:K3"/>
    <mergeCell ref="A5:K5"/>
    <mergeCell ref="A6:K6"/>
    <mergeCell ref="A8:A9"/>
    <mergeCell ref="B8:B9"/>
    <mergeCell ref="I8:I9"/>
  </mergeCells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171450</xdr:colOff>
                    <xdr:row>6</xdr:row>
                    <xdr:rowOff>177800</xdr:rowOff>
                  </from>
                  <to>
                    <xdr:col>3</xdr:col>
                    <xdr:colOff>476250</xdr:colOff>
                    <xdr:row>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139700</xdr:colOff>
                    <xdr:row>8</xdr:row>
                    <xdr:rowOff>127000</xdr:rowOff>
                  </from>
                  <to>
                    <xdr:col>3</xdr:col>
                    <xdr:colOff>444500</xdr:colOff>
                    <xdr:row>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127000</xdr:colOff>
                    <xdr:row>13</xdr:row>
                    <xdr:rowOff>152400</xdr:rowOff>
                  </from>
                  <to>
                    <xdr:col>3</xdr:col>
                    <xdr:colOff>431800</xdr:colOff>
                    <xdr:row>13</xdr:row>
                    <xdr:rowOff>374650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171450</xdr:colOff>
                    <xdr:row>21</xdr:row>
                    <xdr:rowOff>57150</xdr:rowOff>
                  </from>
                  <to>
                    <xdr:col>3</xdr:col>
                    <xdr:colOff>476250</xdr:colOff>
                    <xdr:row>21</xdr:row>
                    <xdr:rowOff>273050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3</xdr:col>
                    <xdr:colOff>165100</xdr:colOff>
                    <xdr:row>21</xdr:row>
                    <xdr:rowOff>374650</xdr:rowOff>
                  </from>
                  <to>
                    <xdr:col>3</xdr:col>
                    <xdr:colOff>469900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3</xdr:col>
                    <xdr:colOff>133350</xdr:colOff>
                    <xdr:row>24</xdr:row>
                    <xdr:rowOff>107950</xdr:rowOff>
                  </from>
                  <to>
                    <xdr:col>3</xdr:col>
                    <xdr:colOff>438150</xdr:colOff>
                    <xdr:row>24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3</xdr:col>
                    <xdr:colOff>133350</xdr:colOff>
                    <xdr:row>26</xdr:row>
                    <xdr:rowOff>25400</xdr:rowOff>
                  </from>
                  <to>
                    <xdr:col>3</xdr:col>
                    <xdr:colOff>406400</xdr:colOff>
                    <xdr:row>26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3</xdr:col>
                    <xdr:colOff>139700</xdr:colOff>
                    <xdr:row>27</xdr:row>
                    <xdr:rowOff>76200</xdr:rowOff>
                  </from>
                  <to>
                    <xdr:col>3</xdr:col>
                    <xdr:colOff>444500</xdr:colOff>
                    <xdr:row>27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3</xdr:col>
                    <xdr:colOff>152400</xdr:colOff>
                    <xdr:row>28</xdr:row>
                    <xdr:rowOff>0</xdr:rowOff>
                  </from>
                  <to>
                    <xdr:col>3</xdr:col>
                    <xdr:colOff>457200</xdr:colOff>
                    <xdr:row>29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3</xdr:col>
                    <xdr:colOff>152400</xdr:colOff>
                    <xdr:row>28</xdr:row>
                    <xdr:rowOff>247650</xdr:rowOff>
                  </from>
                  <to>
                    <xdr:col>3</xdr:col>
                    <xdr:colOff>457200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3</xdr:col>
                    <xdr:colOff>127000</xdr:colOff>
                    <xdr:row>31</xdr:row>
                    <xdr:rowOff>0</xdr:rowOff>
                  </from>
                  <to>
                    <xdr:col>3</xdr:col>
                    <xdr:colOff>431800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3</xdr:col>
                    <xdr:colOff>127000</xdr:colOff>
                    <xdr:row>31</xdr:row>
                    <xdr:rowOff>247650</xdr:rowOff>
                  </from>
                  <to>
                    <xdr:col>3</xdr:col>
                    <xdr:colOff>431800</xdr:colOff>
                    <xdr:row>32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3</xdr:col>
                    <xdr:colOff>146050</xdr:colOff>
                    <xdr:row>37</xdr:row>
                    <xdr:rowOff>57150</xdr:rowOff>
                  </from>
                  <to>
                    <xdr:col>3</xdr:col>
                    <xdr:colOff>450850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3</xdr:col>
                    <xdr:colOff>139700</xdr:colOff>
                    <xdr:row>38</xdr:row>
                    <xdr:rowOff>0</xdr:rowOff>
                  </from>
                  <to>
                    <xdr:col>3</xdr:col>
                    <xdr:colOff>444500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3</xdr:col>
                    <xdr:colOff>152400</xdr:colOff>
                    <xdr:row>40</xdr:row>
                    <xdr:rowOff>0</xdr:rowOff>
                  </from>
                  <to>
                    <xdr:col>3</xdr:col>
                    <xdr:colOff>457200</xdr:colOff>
                    <xdr:row>41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3</xdr:col>
                    <xdr:colOff>152400</xdr:colOff>
                    <xdr:row>40</xdr:row>
                    <xdr:rowOff>184150</xdr:rowOff>
                  </from>
                  <to>
                    <xdr:col>3</xdr:col>
                    <xdr:colOff>457200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3</xdr:col>
                    <xdr:colOff>146050</xdr:colOff>
                    <xdr:row>44</xdr:row>
                    <xdr:rowOff>0</xdr:rowOff>
                  </from>
                  <to>
                    <xdr:col>3</xdr:col>
                    <xdr:colOff>450850</xdr:colOff>
                    <xdr:row>45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3</xdr:col>
                    <xdr:colOff>146050</xdr:colOff>
                    <xdr:row>45</xdr:row>
                    <xdr:rowOff>0</xdr:rowOff>
                  </from>
                  <to>
                    <xdr:col>3</xdr:col>
                    <xdr:colOff>450850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3</xdr:col>
                    <xdr:colOff>146050</xdr:colOff>
                    <xdr:row>45</xdr:row>
                    <xdr:rowOff>285750</xdr:rowOff>
                  </from>
                  <to>
                    <xdr:col>3</xdr:col>
                    <xdr:colOff>450850</xdr:colOff>
                    <xdr:row>47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3</xdr:col>
                    <xdr:colOff>152400</xdr:colOff>
                    <xdr:row>48</xdr:row>
                    <xdr:rowOff>146050</xdr:rowOff>
                  </from>
                  <to>
                    <xdr:col>3</xdr:col>
                    <xdr:colOff>457200</xdr:colOff>
                    <xdr:row>49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3</xdr:col>
                    <xdr:colOff>133350</xdr:colOff>
                    <xdr:row>51</xdr:row>
                    <xdr:rowOff>0</xdr:rowOff>
                  </from>
                  <to>
                    <xdr:col>3</xdr:col>
                    <xdr:colOff>438150</xdr:colOff>
                    <xdr:row>52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3</xdr:col>
                    <xdr:colOff>152400</xdr:colOff>
                    <xdr:row>49</xdr:row>
                    <xdr:rowOff>165100</xdr:rowOff>
                  </from>
                  <to>
                    <xdr:col>3</xdr:col>
                    <xdr:colOff>457200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3</xdr:col>
                    <xdr:colOff>133350</xdr:colOff>
                    <xdr:row>51</xdr:row>
                    <xdr:rowOff>171450</xdr:rowOff>
                  </from>
                  <to>
                    <xdr:col>3</xdr:col>
                    <xdr:colOff>438150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3</xdr:col>
                    <xdr:colOff>152400</xdr:colOff>
                    <xdr:row>57</xdr:row>
                    <xdr:rowOff>19050</xdr:rowOff>
                  </from>
                  <to>
                    <xdr:col>3</xdr:col>
                    <xdr:colOff>457200</xdr:colOff>
                    <xdr:row>58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3</xdr:col>
                    <xdr:colOff>158750</xdr:colOff>
                    <xdr:row>55</xdr:row>
                    <xdr:rowOff>330200</xdr:rowOff>
                  </from>
                  <to>
                    <xdr:col>3</xdr:col>
                    <xdr:colOff>463550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3</xdr:col>
                    <xdr:colOff>158750</xdr:colOff>
                    <xdr:row>20</xdr:row>
                    <xdr:rowOff>63500</xdr:rowOff>
                  </from>
                  <to>
                    <xdr:col>3</xdr:col>
                    <xdr:colOff>488950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3</xdr:col>
                    <xdr:colOff>152400</xdr:colOff>
                    <xdr:row>36</xdr:row>
                    <xdr:rowOff>0</xdr:rowOff>
                  </from>
                  <to>
                    <xdr:col>3</xdr:col>
                    <xdr:colOff>457200</xdr:colOff>
                    <xdr:row>37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3</xdr:col>
                    <xdr:colOff>165100</xdr:colOff>
                    <xdr:row>47</xdr:row>
                    <xdr:rowOff>0</xdr:rowOff>
                  </from>
                  <to>
                    <xdr:col>3</xdr:col>
                    <xdr:colOff>469900</xdr:colOff>
                    <xdr:row>48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3</xdr:col>
                    <xdr:colOff>146050</xdr:colOff>
                    <xdr:row>7</xdr:row>
                    <xdr:rowOff>88900</xdr:rowOff>
                  </from>
                  <to>
                    <xdr:col>3</xdr:col>
                    <xdr:colOff>450850</xdr:colOff>
                    <xdr:row>7</xdr:row>
                    <xdr:rowOff>463550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3</xdr:col>
                    <xdr:colOff>120650</xdr:colOff>
                    <xdr:row>12</xdr:row>
                    <xdr:rowOff>152400</xdr:rowOff>
                  </from>
                  <to>
                    <xdr:col>3</xdr:col>
                    <xdr:colOff>425450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3</xdr:col>
                    <xdr:colOff>152400</xdr:colOff>
                    <xdr:row>9</xdr:row>
                    <xdr:rowOff>114300</xdr:rowOff>
                  </from>
                  <to>
                    <xdr:col>3</xdr:col>
                    <xdr:colOff>457200</xdr:colOff>
                    <xdr:row>9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3</xdr:col>
                    <xdr:colOff>152400</xdr:colOff>
                    <xdr:row>15</xdr:row>
                    <xdr:rowOff>355600</xdr:rowOff>
                  </from>
                  <to>
                    <xdr:col>3</xdr:col>
                    <xdr:colOff>457200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3</xdr:col>
                    <xdr:colOff>152400</xdr:colOff>
                    <xdr:row>15</xdr:row>
                    <xdr:rowOff>69850</xdr:rowOff>
                  </from>
                  <to>
                    <xdr:col>3</xdr:col>
                    <xdr:colOff>457200</xdr:colOff>
                    <xdr:row>15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3</xdr:col>
                    <xdr:colOff>146050</xdr:colOff>
                    <xdr:row>44</xdr:row>
                    <xdr:rowOff>12700</xdr:rowOff>
                  </from>
                  <to>
                    <xdr:col>3</xdr:col>
                    <xdr:colOff>450850</xdr:colOff>
                    <xdr:row>45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3</xdr:col>
                    <xdr:colOff>146050</xdr:colOff>
                    <xdr:row>45</xdr:row>
                    <xdr:rowOff>0</xdr:rowOff>
                  </from>
                  <to>
                    <xdr:col>3</xdr:col>
                    <xdr:colOff>450850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3</xdr:col>
                    <xdr:colOff>152400</xdr:colOff>
                    <xdr:row>58</xdr:row>
                    <xdr:rowOff>19050</xdr:rowOff>
                  </from>
                  <to>
                    <xdr:col>3</xdr:col>
                    <xdr:colOff>457200</xdr:colOff>
                    <xdr:row>59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3</xdr:col>
                    <xdr:colOff>152400</xdr:colOff>
                    <xdr:row>61</xdr:row>
                    <xdr:rowOff>19050</xdr:rowOff>
                  </from>
                  <to>
                    <xdr:col>3</xdr:col>
                    <xdr:colOff>457200</xdr:colOff>
                    <xdr:row>62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3</xdr:col>
                    <xdr:colOff>152400</xdr:colOff>
                    <xdr:row>62</xdr:row>
                    <xdr:rowOff>19050</xdr:rowOff>
                  </from>
                  <to>
                    <xdr:col>3</xdr:col>
                    <xdr:colOff>457200</xdr:colOff>
                    <xdr:row>63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 Box 39">
              <controlPr defaultSize="0" autoFill="0" autoLine="0" autoPict="0">
                <anchor moveWithCells="1">
                  <from>
                    <xdr:col>3</xdr:col>
                    <xdr:colOff>152400</xdr:colOff>
                    <xdr:row>62</xdr:row>
                    <xdr:rowOff>19050</xdr:rowOff>
                  </from>
                  <to>
                    <xdr:col>3</xdr:col>
                    <xdr:colOff>457200</xdr:colOff>
                    <xdr:row>63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 Box 40">
              <controlPr defaultSize="0" autoFill="0" autoLine="0" autoPict="0">
                <anchor moveWithCells="1">
                  <from>
                    <xdr:col>3</xdr:col>
                    <xdr:colOff>152400</xdr:colOff>
                    <xdr:row>63</xdr:row>
                    <xdr:rowOff>19050</xdr:rowOff>
                  </from>
                  <to>
                    <xdr:col>3</xdr:col>
                    <xdr:colOff>457200</xdr:colOff>
                    <xdr:row>64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 Box 41">
              <controlPr defaultSize="0" autoFill="0" autoLine="0" autoPict="0">
                <anchor moveWithCells="1">
                  <from>
                    <xdr:col>3</xdr:col>
                    <xdr:colOff>152400</xdr:colOff>
                    <xdr:row>64</xdr:row>
                    <xdr:rowOff>19050</xdr:rowOff>
                  </from>
                  <to>
                    <xdr:col>3</xdr:col>
                    <xdr:colOff>457200</xdr:colOff>
                    <xdr:row>65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 Box 42">
              <controlPr defaultSize="0" autoFill="0" autoLine="0" autoPict="0">
                <anchor moveWithCells="1">
                  <from>
                    <xdr:col>3</xdr:col>
                    <xdr:colOff>152400</xdr:colOff>
                    <xdr:row>65</xdr:row>
                    <xdr:rowOff>19050</xdr:rowOff>
                  </from>
                  <to>
                    <xdr:col>3</xdr:col>
                    <xdr:colOff>457200</xdr:colOff>
                    <xdr:row>66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Check Box 43">
              <controlPr defaultSize="0" autoFill="0" autoLine="0" autoPict="0">
                <anchor moveWithCells="1">
                  <from>
                    <xdr:col>3</xdr:col>
                    <xdr:colOff>152400</xdr:colOff>
                    <xdr:row>68</xdr:row>
                    <xdr:rowOff>19050</xdr:rowOff>
                  </from>
                  <to>
                    <xdr:col>3</xdr:col>
                    <xdr:colOff>457200</xdr:colOff>
                    <xdr:row>69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Check Box 44">
              <controlPr defaultSize="0" autoFill="0" autoLine="0" autoPict="0">
                <anchor moveWithCells="1">
                  <from>
                    <xdr:col>3</xdr:col>
                    <xdr:colOff>152400</xdr:colOff>
                    <xdr:row>69</xdr:row>
                    <xdr:rowOff>19050</xdr:rowOff>
                  </from>
                  <to>
                    <xdr:col>3</xdr:col>
                    <xdr:colOff>457200</xdr:colOff>
                    <xdr:row>70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Check Box 45">
              <controlPr defaultSize="0" autoFill="0" autoLine="0" autoPict="0">
                <anchor moveWithCells="1">
                  <from>
                    <xdr:col>3</xdr:col>
                    <xdr:colOff>152400</xdr:colOff>
                    <xdr:row>70</xdr:row>
                    <xdr:rowOff>19050</xdr:rowOff>
                  </from>
                  <to>
                    <xdr:col>3</xdr:col>
                    <xdr:colOff>457200</xdr:colOff>
                    <xdr:row>71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Check Box 46">
              <controlPr defaultSize="0" autoFill="0" autoLine="0" autoPict="0">
                <anchor moveWithCells="1">
                  <from>
                    <xdr:col>3</xdr:col>
                    <xdr:colOff>152400</xdr:colOff>
                    <xdr:row>71</xdr:row>
                    <xdr:rowOff>19050</xdr:rowOff>
                  </from>
                  <to>
                    <xdr:col>3</xdr:col>
                    <xdr:colOff>457200</xdr:colOff>
                    <xdr:row>72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Check Box 47">
              <controlPr defaultSize="0" autoFill="0" autoLine="0" autoPict="0">
                <anchor moveWithCells="1">
                  <from>
                    <xdr:col>3</xdr:col>
                    <xdr:colOff>152400</xdr:colOff>
                    <xdr:row>74</xdr:row>
                    <xdr:rowOff>19050</xdr:rowOff>
                  </from>
                  <to>
                    <xdr:col>3</xdr:col>
                    <xdr:colOff>457200</xdr:colOff>
                    <xdr:row>75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Check Box 48">
              <controlPr defaultSize="0" autoFill="0" autoLine="0" autoPict="0">
                <anchor moveWithCells="1">
                  <from>
                    <xdr:col>3</xdr:col>
                    <xdr:colOff>152400</xdr:colOff>
                    <xdr:row>75</xdr:row>
                    <xdr:rowOff>19050</xdr:rowOff>
                  </from>
                  <to>
                    <xdr:col>3</xdr:col>
                    <xdr:colOff>457200</xdr:colOff>
                    <xdr:row>76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Check Box 49">
              <controlPr defaultSize="0" autoFill="0" autoLine="0" autoPict="0">
                <anchor moveWithCells="1">
                  <from>
                    <xdr:col>3</xdr:col>
                    <xdr:colOff>152400</xdr:colOff>
                    <xdr:row>76</xdr:row>
                    <xdr:rowOff>19050</xdr:rowOff>
                  </from>
                  <to>
                    <xdr:col>3</xdr:col>
                    <xdr:colOff>457200</xdr:colOff>
                    <xdr:row>77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Check Box 50">
              <controlPr defaultSize="0" autoFill="0" autoLine="0" autoPict="0">
                <anchor moveWithCells="1">
                  <from>
                    <xdr:col>3</xdr:col>
                    <xdr:colOff>152400</xdr:colOff>
                    <xdr:row>77</xdr:row>
                    <xdr:rowOff>19050</xdr:rowOff>
                  </from>
                  <to>
                    <xdr:col>3</xdr:col>
                    <xdr:colOff>457200</xdr:colOff>
                    <xdr:row>78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 7 Term 4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Sihle Sibiya (GPEDU)</dc:creator>
  <cp:lastModifiedBy>Sihle Sibiya (GPEDU)</cp:lastModifiedBy>
  <dcterms:created xsi:type="dcterms:W3CDTF">2024-10-01T07:17:06Z</dcterms:created>
  <dcterms:modified xsi:type="dcterms:W3CDTF">2024-10-01T07:18:17Z</dcterms:modified>
</cp:coreProperties>
</file>